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emplate_Punch" sheetId="1" r:id="rId4"/>
    <sheet state="visible" name="Price" sheetId="2" r:id="rId5"/>
  </sheets>
  <definedNames/>
  <calcPr/>
</workbook>
</file>

<file path=xl/sharedStrings.xml><?xml version="1.0" encoding="utf-8"?>
<sst xmlns="http://schemas.openxmlformats.org/spreadsheetml/2006/main" count="150" uniqueCount="109">
  <si>
    <t>Function</t>
  </si>
  <si>
    <t>Description</t>
  </si>
  <si>
    <t>Value</t>
  </si>
  <si>
    <t>Comment</t>
  </si>
  <si>
    <t>Footprint</t>
  </si>
  <si>
    <t>PackageReference</t>
  </si>
  <si>
    <t>Quantity</t>
  </si>
  <si>
    <t>Designator</t>
  </si>
  <si>
    <t>Manufacturer</t>
  </si>
  <si>
    <t>PartNumber</t>
  </si>
  <si>
    <t>SLG46625</t>
  </si>
  <si>
    <t>Low power component for commonly used mixed-signal functions</t>
  </si>
  <si>
    <t>-</t>
  </si>
  <si>
    <t>https://www.renesas.com/en/products/programmable-mixed-signal-asic-ip-products/greenpak-programmable-mixed-signal-products/automotive-greenpak-programmable-mixed-signal-ics/slg46625-automotive-greenpak-programmable-mixed-signal-matrix?check_logged_in=1&amp;partno=SLG46625-AP#modalModels</t>
  </si>
  <si>
    <t>3.5 mm x
3.5 mm</t>
  </si>
  <si>
    <t>Renesas</t>
  </si>
  <si>
    <t xml:space="preserve">
SLG46625-A</t>
  </si>
  <si>
    <t>Comparateur</t>
  </si>
  <si>
    <t>AEC-Q100, Grade 0 and 1, Automotive High Voltage Dual Differential Comparator</t>
  </si>
  <si>
    <t>https://app.ultralibrarian.com/details/15e74ac0-103f-11e9-ab3a-0a3560a4cccc/Texas-Instruments/LM2903QDGKRQ1?uid=47153700</t>
  </si>
  <si>
    <t>3 mm x
3 mm</t>
  </si>
  <si>
    <t>U1,U2,U3</t>
  </si>
  <si>
    <t>Texas Intruments</t>
  </si>
  <si>
    <t>LM2903QDGKRQ1</t>
  </si>
  <si>
    <t>Resistor</t>
  </si>
  <si>
    <t xml:space="preserve"> Resistors 10Kohms 1%</t>
  </si>
  <si>
    <t>10k ohm</t>
  </si>
  <si>
    <t>https://app.ultralibrarian.com/details/962ebf8f-107e-11e9-ab3a-0a3560a4cccc/Walsin/WR04X1002FTL?uid=44822471</t>
  </si>
  <si>
    <t>C0402</t>
  </si>
  <si>
    <t>R8</t>
  </si>
  <si>
    <t>Walsin</t>
  </si>
  <si>
    <t xml:space="preserve">WR04X1002FTL </t>
  </si>
  <si>
    <t xml:space="preserve">Resistors 470 Ohms  0402 1% </t>
  </si>
  <si>
    <t>470 ohm</t>
  </si>
  <si>
    <t>https://app.ultralibrarian.com/details/208c7806-6201-11ec-9033-0a34d6323d74/Walsin/WR04X4700FTL?uid=44822708</t>
  </si>
  <si>
    <t>R5,R6,R7</t>
  </si>
  <si>
    <t>WR04X4700FTL</t>
  </si>
  <si>
    <t xml:space="preserve">Resistors 47k Ohms  0402 1% </t>
  </si>
  <si>
    <t>47k ohm</t>
  </si>
  <si>
    <t>https://app.ultralibrarian.com/details/24901c2e-6201-11ec-9033-0a34d6323d74/Walsin/WR04X4702FTL?uid=44823320</t>
  </si>
  <si>
    <t>R14</t>
  </si>
  <si>
    <t>WR04X4702FTL</t>
  </si>
  <si>
    <t xml:space="preserve">Resistors 3.83k Ohms  0402 1% </t>
  </si>
  <si>
    <t>3.83k ohm</t>
  </si>
  <si>
    <t>3.83k ohm (dans le circuit de test on a utiliser une résistance de 3,9k ohm)</t>
  </si>
  <si>
    <t>https://app.ultralibrarian.com/details/962e62ae-107e-11e9-ab3a-0a3560a4cccc/Walsin/WR04X3831FTL?uid=44822948</t>
  </si>
  <si>
    <t>R4</t>
  </si>
  <si>
    <t>WR04X3831FTL</t>
  </si>
  <si>
    <t xml:space="preserve">Resistors 1k Ohms  0402 1% </t>
  </si>
  <si>
    <t>1k ohm</t>
  </si>
  <si>
    <t>https://app.ultralibrarian.com/details/962de3b7-107e-11e9-ab3a-0a3560a4cccc/Walsin/WR04X1001FTL?uid=44823100</t>
  </si>
  <si>
    <t>R12</t>
  </si>
  <si>
    <t>WR04X1001FTL</t>
  </si>
  <si>
    <t>Résistances à couches épaisses - CMS 0402 12K0 1%</t>
  </si>
  <si>
    <t>12k ohm</t>
  </si>
  <si>
    <t>https://app.ultralibrarian.com/details/ef703d8c-6201-11ec-9033-0a34d6323d74/Walsin/WR04X6801FTL?uid=44822423</t>
  </si>
  <si>
    <t>R13</t>
  </si>
  <si>
    <t>WR04X1202FTL</t>
  </si>
  <si>
    <t xml:space="preserve">Resistors 2k Ohms  0402 1% </t>
  </si>
  <si>
    <t>2k ohm</t>
  </si>
  <si>
    <t>https://app.ultralibrarian.com/details/962e25bd-107e-11e9-ab3a-0a3560a4cccc/Walsin/WR04X2001FTL?ref=nexar</t>
  </si>
  <si>
    <t>R2,R3</t>
  </si>
  <si>
    <t>WR04X2001FTL</t>
  </si>
  <si>
    <t>Capacitor</t>
  </si>
  <si>
    <t xml:space="preserve">Condensateurs céramique multicouches MLCC - CMS 16V 1000pF X7R 0402 10% </t>
  </si>
  <si>
    <t xml:space="preserve"> 	1000 pF </t>
  </si>
  <si>
    <t>https://app.ultralibrarian.com/details/dafe9147-107e-11e9-ab3a-0a3560a4cccc/Walsin/0402B471K100CT?uid=23756671</t>
  </si>
  <si>
    <t>C1,C2,C5,C6, C8,C9</t>
  </si>
  <si>
    <t>MG15B102K500CT</t>
  </si>
  <si>
    <t xml:space="preserve">Condensateurs céramique multicouches MLCC - CMS 25V 470pF X7R 0402 10%  </t>
  </si>
  <si>
    <t xml:space="preserve">       470pF </t>
  </si>
  <si>
    <t>C3,C4,C7</t>
  </si>
  <si>
    <t>0402B471K100CT</t>
  </si>
  <si>
    <t>Condensateurs céramique multicouches MLCC - CMS 0402 MLCC X7R 0.1 uF, +/ -20% 16 V T&amp;R GP</t>
  </si>
  <si>
    <t xml:space="preserve">0.1uF </t>
  </si>
  <si>
    <t>https://app.ultralibrarian.com/details/db0c80d3-107e-11e9-ab3a-0a3560a4cccc/Walsin/0402B104M160CT?uid=23756458</t>
  </si>
  <si>
    <t>C10,C11,C12</t>
  </si>
  <si>
    <t xml:space="preserve">0402B104M160CT
</t>
  </si>
  <si>
    <t>Composants</t>
  </si>
  <si>
    <t xml:space="preserve">Pour 1k unités </t>
  </si>
  <si>
    <t>Pour 10k unités</t>
  </si>
  <si>
    <t xml:space="preserve">Quantité </t>
  </si>
  <si>
    <t>Prix total pour 1k</t>
  </si>
  <si>
    <t>Prix total pour 100k</t>
  </si>
  <si>
    <t>Lien</t>
  </si>
  <si>
    <t>SLG-46625</t>
  </si>
  <si>
    <t>https://www.renesas.com/en/products/programmable-mixed-signal-asic-ip-products/greenpak-programmable-mixed-signal-products/automotive-greenpak-programmable-mixed-signal-ics/slg46625-automotive-greenpak-programmable-mixed-signal-matrix?check_logged_in=1&amp;partno=SLG46625-AP</t>
  </si>
  <si>
    <t>https://www.ti.com/product/LM2903-Q1/part-details/LM2903QDGKRQ1</t>
  </si>
  <si>
    <t>Resistors - SMD 10 k</t>
  </si>
  <si>
    <t>https://www.mouser.fr/ProductDetail/Walsin/WR04X1002FTL?qs=1w%252B2sDiFrrEwG9X2RI8ITA%3D%3D</t>
  </si>
  <si>
    <t>Resistors - SMD 470</t>
  </si>
  <si>
    <t>https://www.mouser.fr/ProductDetail/Walsin/WR04X4700FTL?qs=1w%252B2sDiFrrFzrN1RKn3aOw%3D%3D</t>
  </si>
  <si>
    <t>Resistors - SMD 47 k</t>
  </si>
  <si>
    <t>https://www.mouser.fr/ProductDetail/Walsin/WR04X4702FTL?qs=1w%252B2sDiFrrHm12ki61Ul1A%3D%3D</t>
  </si>
  <si>
    <t>Resistors - SMD 3.83 k</t>
  </si>
  <si>
    <t>https://www.mouser.fr/ProductDetail/Walsin/WR04X3831FTL?qs=vHuUswq2%252Bsw5raxRAjeJug%3D%3D</t>
  </si>
  <si>
    <t>Resistors – SMD 1 k</t>
  </si>
  <si>
    <t>https://www.mouser.fr/ProductDetail/Walsin/WR04X1001FTL?qs=1w%252B2sDiFrrHhVylTFdkw5Q%3D%3D</t>
  </si>
  <si>
    <t>Resistors – SMD 6,8 k</t>
  </si>
  <si>
    <t>https://www.mouser.fr/ProductDetail/Walsin/WR04X6801FTL?qs=t1sE%252BOcWp5sNBXFBT07jLQ%3D%3D</t>
  </si>
  <si>
    <t>Resistors – SMD 2 k</t>
  </si>
  <si>
    <t>https://www.mouser.fr/ProductDetail/Walsin/WR04X2001FTL?qs=1w%252B2sDiFrrFfPGzk1e1i5g%3D%3D</t>
  </si>
  <si>
    <t>Capacitor SMD 1000pF</t>
  </si>
  <si>
    <t>https://www.mouser.fr/ProductDetail/Walsin/MG15B102K500CT?qs=sGAEpiMZZMvsSlwiRhF8qrQG6leidpLjfRhGzilJ55GHoB8NHBXsjg%3D%3D</t>
  </si>
  <si>
    <t>Capacitor SMD 470pF</t>
  </si>
  <si>
    <t>https://www.mouser.fr/ProductDetail/Walsin/0402B471K100CT?qs=sGAEpiMZZMvsSlwiRhF8qiCWdSglASQOV1EKWktCFLIduvGcI8Z6mA%3D%3D</t>
  </si>
  <si>
    <t>Capacitor SMD 100nF</t>
  </si>
  <si>
    <t>https://www.mouser.fr/ProductDetail/Walsin/0402B104M160CT?qs=sGAEpiMZZMvsSlwiRhF8qiCWdSglASQOs%2FNYsrjIlTOGjR4%2F2VDaNw%3D%3D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</si>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</sst>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00\ &quot;€&quot;;[Red]\-#,##0.000\ &quot;€&quot;"/>
  </numFmts>
  <fonts count="10">
    <font>
      <sz val="10.0"/>
      <color rgb="FF000000"/>
      <name val="Arial"/>
      <scheme val="minor"/>
    </font>
    <font>
      <b/>
      <sz val="11.0"/>
      <color theme="1"/>
      <name val="Calibri"/>
    </font>
    <font>
      <b/>
      <sz val="9.0"/>
      <color theme="1"/>
      <name val="Arial"/>
    </font>
    <font>
      <b/>
      <u/>
      <sz val="9.0"/>
      <color rgb="FF0000FF"/>
      <name val="Arial"/>
    </font>
    <font>
      <b/>
      <color theme="1"/>
      <name val="Arial"/>
      <scheme val="minor"/>
    </font>
    <font>
      <b/>
      <color rgb="FF000000"/>
      <name val="Arial"/>
    </font>
    <font>
      <b/>
      <sz val="11.0"/>
      <color theme="1"/>
      <name val="Arial"/>
      <scheme val="minor"/>
    </font>
    <font>
      <sz val="11.0"/>
      <color theme="1"/>
      <name val="Calibri"/>
    </font>
    <font>
      <u/>
      <sz val="11.0"/>
      <color rgb="FF0563C1"/>
      <name val="Calibri"/>
    </font>
    <font>
      <u/>
      <sz val="11.0"/>
      <color rgb="FF0563C1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</fills>
  <borders count="3">
    <border/>
    <border>
      <left/>
      <right style="medium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wrapText="1"/>
    </xf>
    <xf borderId="2" fillId="0" fontId="2" numFmtId="0" xfId="0" applyAlignment="1" applyBorder="1" applyFont="1">
      <alignment horizontal="center" readingOrder="0" shrinkToFit="0" wrapText="1"/>
    </xf>
    <xf borderId="2" fillId="0" fontId="3" numFmtId="0" xfId="0" applyAlignment="1" applyBorder="1" applyFont="1">
      <alignment horizontal="center" readingOrder="0" shrinkToFit="0" wrapText="1"/>
    </xf>
    <xf borderId="2" fillId="0" fontId="4" numFmtId="0" xfId="0" applyAlignment="1" applyBorder="1" applyFont="1">
      <alignment horizontal="center" readingOrder="0"/>
    </xf>
    <xf borderId="0" fillId="3" fontId="5" numFmtId="0" xfId="0" applyAlignment="1" applyFill="1" applyFont="1">
      <alignment horizontal="center" readingOrder="0" shrinkToFit="0" wrapText="1"/>
    </xf>
    <xf borderId="2" fillId="0" fontId="6" numFmtId="0" xfId="0" applyAlignment="1" applyBorder="1" applyFont="1">
      <alignment horizontal="center" readingOrder="0"/>
    </xf>
    <xf borderId="2" fillId="0" fontId="4" numFmtId="0" xfId="0" applyAlignment="1" applyBorder="1" applyFont="1">
      <alignment horizontal="center" readingOrder="0" shrinkToFit="0" wrapText="1"/>
    </xf>
    <xf borderId="2" fillId="0" fontId="7" numFmtId="0" xfId="0" applyAlignment="1" applyBorder="1" applyFont="1">
      <alignment horizontal="center"/>
    </xf>
    <xf borderId="2" fillId="0" fontId="7" numFmtId="0" xfId="0" applyAlignment="1" applyBorder="1" applyFont="1">
      <alignment horizontal="center" readingOrder="0"/>
    </xf>
    <xf borderId="2" fillId="0" fontId="7" numFmtId="0" xfId="0" applyAlignment="1" applyBorder="1" applyFont="1">
      <alignment readingOrder="0" vertical="bottom"/>
    </xf>
    <xf borderId="2" fillId="0" fontId="7" numFmtId="164" xfId="0" applyAlignment="1" applyBorder="1" applyFont="1" applyNumberFormat="1">
      <alignment horizontal="center"/>
    </xf>
    <xf borderId="2" fillId="0" fontId="8" numFmtId="0" xfId="0" applyAlignment="1" applyBorder="1" applyFont="1">
      <alignment shrinkToFit="0" vertical="bottom" wrapText="1"/>
    </xf>
    <xf borderId="2" fillId="0" fontId="9" numFmtId="0" xfId="0" applyAlignment="1" applyBorder="1" applyFont="1">
      <alignment vertical="bottom"/>
    </xf>
    <xf borderId="2" fillId="0" fontId="7" numFmtId="0" xfId="0" applyAlignment="1" applyBorder="1" applyFont="1">
      <alignment horizontal="center" shrinkToFit="0" wrapText="1"/>
    </xf>
    <xf borderId="2" fillId="0" fontId="7" numFmtId="0" xfId="0" applyBorder="1" applyFont="1"/>
    <xf borderId="2" fillId="0" fontId="7" numFmtId="0" xfId="0" applyAlignment="1" applyBorder="1" applyFont="1">
      <alignment vertical="bottom"/>
    </xf>
    <xf borderId="2" fillId="4" fontId="7" numFmtId="0" xfId="0" applyAlignment="1" applyBorder="1" applyFill="1" applyFont="1">
      <alignment horizontal="center"/>
    </xf>
    <xf borderId="2" fillId="0" fontId="7" numFmtId="164" xfId="0" applyBorder="1" applyFont="1" applyNumberFormat="1"/>
    <xf borderId="2" fillId="4" fontId="7" numFmtId="164" xfId="0" applyAlignment="1" applyBorder="1" applyFont="1" applyNumberForma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1" Type="http://schemas.openxmlformats.org/officeDocument/2006/relationships/hyperlink" Target="https://app.ultralibrarian.com/details/dafe9147-107e-11e9-ab3a-0a3560a4cccc/Walsin/0402B471K100CT?uid=23756671" TargetMode="External"/><Relationship Id="rId10" Type="http://schemas.openxmlformats.org/officeDocument/2006/relationships/hyperlink" Target="https://app.ultralibrarian.com/details/dafe9147-107e-11e9-ab3a-0a3560a4cccc/Walsin/0402B471K100CT?uid=23756671" TargetMode="External"/><Relationship Id="rId13" Type="http://schemas.openxmlformats.org/officeDocument/2006/relationships/drawing" Target="../drawings/drawing1.xml"/><Relationship Id="rId12" Type="http://schemas.openxmlformats.org/officeDocument/2006/relationships/hyperlink" Target="https://app.ultralibrarian.com/details/db0c80d3-107e-11e9-ab3a-0a3560a4cccc/Walsin/0402B104M160CT?uid=23756458" TargetMode="External"/><Relationship Id="rId1" Type="http://schemas.openxmlformats.org/officeDocument/2006/relationships/hyperlink" Target="https://www.renesas.com/en/products/programmable-mixed-signal-asic-ip-products/greenpak-programmable-mixed-signal-products/automotive-greenpak-programmable-mixed-signal-ics/slg46625-automotive-greenpak-programmable-mixed-signal-matrix?check_logged_in=1&amp;partno=SLG46625-AP" TargetMode="External"/><Relationship Id="rId2" Type="http://schemas.openxmlformats.org/officeDocument/2006/relationships/hyperlink" Target="https://app.ultralibrarian.com/details/15e74ac0-103f-11e9-ab3a-0a3560a4cccc/Texas-Instruments/LM2903QDGKRQ1?uid=47153700" TargetMode="External"/><Relationship Id="rId3" Type="http://schemas.openxmlformats.org/officeDocument/2006/relationships/hyperlink" Target="https://app.ultralibrarian.com/details/962ebf8f-107e-11e9-ab3a-0a3560a4cccc/Walsin/WR04X1002FTL?uid=44822471" TargetMode="External"/><Relationship Id="rId4" Type="http://schemas.openxmlformats.org/officeDocument/2006/relationships/hyperlink" Target="https://app.ultralibrarian.com/details/208c7806-6201-11ec-9033-0a34d6323d74/Walsin/WR04X4700FTL?uid=44822708" TargetMode="External"/><Relationship Id="rId9" Type="http://schemas.openxmlformats.org/officeDocument/2006/relationships/hyperlink" Target="https://app.ultralibrarian.com/details/962e25bd-107e-11e9-ab3a-0a3560a4cccc/Walsin/WR04X2001FTL?ref=nexar" TargetMode="External"/><Relationship Id="rId5" Type="http://schemas.openxmlformats.org/officeDocument/2006/relationships/hyperlink" Target="https://app.ultralibrarian.com/details/24901c2e-6201-11ec-9033-0a34d6323d74/Walsin/WR04X4702FTL?uid=44823320" TargetMode="External"/><Relationship Id="rId6" Type="http://schemas.openxmlformats.org/officeDocument/2006/relationships/hyperlink" Target="https://app.ultralibrarian.com/details/962e62ae-107e-11e9-ab3a-0a3560a4cccc/Walsin/WR04X3831FTL?uid=44822948" TargetMode="External"/><Relationship Id="rId7" Type="http://schemas.openxmlformats.org/officeDocument/2006/relationships/hyperlink" Target="https://app.ultralibrarian.com/details/962de3b7-107e-11e9-ab3a-0a3560a4cccc/Walsin/WR04X1001FTL?uid=44823100" TargetMode="External"/><Relationship Id="rId8" Type="http://schemas.openxmlformats.org/officeDocument/2006/relationships/hyperlink" Target="https://app.ultralibrarian.com/details/ef703d8c-6201-11ec-9033-0a34d6323d74/Walsin/WR04X6801FTL?uid=44822423" TargetMode="External"/></Relationships>
</file>

<file path=xl/worksheets/_rels/sheet2.xml.rels><?xml version="1.0" encoding="UTF-8" standalone="yes"?><Relationships xmlns="http://schemas.openxmlformats.org/package/2006/relationships"><Relationship Id="rId11" Type="http://schemas.openxmlformats.org/officeDocument/2006/relationships/hyperlink" Target="https://www.mouser.fr/ProductDetail/Walsin/0402B471K100CT?qs=sGAEpiMZZMvsSlwiRhF8qiCWdSglASQOV1EKWktCFLIduvGcI8Z6mA%3D%3D" TargetMode="External"/><Relationship Id="rId10" Type="http://schemas.openxmlformats.org/officeDocument/2006/relationships/hyperlink" Target="https://www.mouser.fr/ProductDetail/Walsin/MG15B102K500CT?qs=sGAEpiMZZMvsSlwiRhF8qrQG6leidpLjfRhGzilJ55GHoB8NHBXsjg%3D%3D" TargetMode="External"/><Relationship Id="rId13" Type="http://schemas.openxmlformats.org/officeDocument/2006/relationships/drawing" Target="../drawings/drawing2.xml"/><Relationship Id="rId12" Type="http://schemas.openxmlformats.org/officeDocument/2006/relationships/hyperlink" Target="https://www.mouser.fr/ProductDetail/Walsin/0402B104M160CT?qs=sGAEpiMZZMvsSlwiRhF8qiCWdSglASQOs%2FNYsrjIlTOGjR4%2F2VDaNw%3D%3D" TargetMode="External"/><Relationship Id="rId1" Type="http://schemas.openxmlformats.org/officeDocument/2006/relationships/hyperlink" Target="https://www.renesas.com/en/products/programmable-mixed-signal-asic-ip-products/greenpak-programmable-mixed-signal-products/automotive-greenpak-programmable-mixed-signal-ics/slg46625-automotive-greenpak-programmable-mixed-signal-matrix?check_logged_in=1&amp;partno=SLG46625-AP" TargetMode="External"/><Relationship Id="rId2" Type="http://schemas.openxmlformats.org/officeDocument/2006/relationships/hyperlink" Target="https://www.ti.com/product/LM2903-Q1/part-details/LM2903QDGKRQ1" TargetMode="External"/><Relationship Id="rId3" Type="http://schemas.openxmlformats.org/officeDocument/2006/relationships/hyperlink" Target="https://www.mouser.fr/ProductDetail/Walsin/WR04X1002FTL?qs=1w%252B2sDiFrrEwG9X2RI8ITA%3D%3D" TargetMode="External"/><Relationship Id="rId4" Type="http://schemas.openxmlformats.org/officeDocument/2006/relationships/hyperlink" Target="https://www.mouser.fr/ProductDetail/Walsin/WR04X4700FTL?qs=1w%252B2sDiFrrFzrN1RKn3aOw%3D%3D" TargetMode="External"/><Relationship Id="rId9" Type="http://schemas.openxmlformats.org/officeDocument/2006/relationships/hyperlink" Target="https://www.mouser.fr/ProductDetail/Walsin/WR04X2001FTL?qs=1w%252B2sDiFrrFfPGzk1e1i5g%3D%3D" TargetMode="External"/><Relationship Id="rId5" Type="http://schemas.openxmlformats.org/officeDocument/2006/relationships/hyperlink" Target="https://www.mouser.fr/ProductDetail/Walsin/WR04X4702FTL?qs=1w%252B2sDiFrrHm12ki61Ul1A%3D%3D" TargetMode="External"/><Relationship Id="rId6" Type="http://schemas.openxmlformats.org/officeDocument/2006/relationships/hyperlink" Target="https://www.mouser.fr/ProductDetail/Walsin/WR04X3831FTL?qs=vHuUswq2%252Bsw5raxRAjeJug%3D%3D" TargetMode="External"/><Relationship Id="rId7" Type="http://schemas.openxmlformats.org/officeDocument/2006/relationships/hyperlink" Target="https://www.mouser.fr/ProductDetail/Walsin/WR04X1001FTL?qs=1w%252B2sDiFrrHhVylTFdkw5Q%3D%3D" TargetMode="External"/><Relationship Id="rId8" Type="http://schemas.openxmlformats.org/officeDocument/2006/relationships/hyperlink" Target="https://www.mouser.fr/ProductDetail/Walsin/WR04X6801FTL?qs=t1sE%252BOcWp5sNBXFBT07jLQ%3D%3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6.38"/>
    <col customWidth="1" min="2" max="2" width="21.88"/>
    <col customWidth="1" min="4" max="4" width="18.75"/>
    <col customWidth="1" min="5" max="5" width="31.63"/>
    <col customWidth="1" min="9" max="9" width="16.38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>
      <c r="A2" s="2" t="s">
        <v>10</v>
      </c>
      <c r="B2" s="2" t="s">
        <v>11</v>
      </c>
      <c r="C2" s="2" t="s">
        <v>12</v>
      </c>
      <c r="D2" s="2" t="s">
        <v>12</v>
      </c>
      <c r="E2" s="3" t="s">
        <v>13</v>
      </c>
      <c r="F2" s="2" t="s">
        <v>14</v>
      </c>
      <c r="G2" s="2">
        <v>1.0</v>
      </c>
      <c r="H2" s="2" t="s">
        <v>10</v>
      </c>
      <c r="I2" s="2" t="s">
        <v>15</v>
      </c>
      <c r="J2" s="2" t="s">
        <v>16</v>
      </c>
    </row>
    <row r="3">
      <c r="A3" s="2" t="s">
        <v>17</v>
      </c>
      <c r="B3" s="2" t="s">
        <v>18</v>
      </c>
      <c r="C3" s="2" t="s">
        <v>12</v>
      </c>
      <c r="D3" s="2" t="s">
        <v>12</v>
      </c>
      <c r="E3" s="3" t="s">
        <v>19</v>
      </c>
      <c r="F3" s="2" t="s">
        <v>20</v>
      </c>
      <c r="G3" s="2">
        <v>3.0</v>
      </c>
      <c r="H3" s="2" t="s">
        <v>21</v>
      </c>
      <c r="I3" s="2" t="s">
        <v>22</v>
      </c>
      <c r="J3" s="2" t="s">
        <v>23</v>
      </c>
    </row>
    <row r="4">
      <c r="A4" s="2" t="s">
        <v>24</v>
      </c>
      <c r="B4" s="2" t="s">
        <v>25</v>
      </c>
      <c r="C4" s="2" t="s">
        <v>26</v>
      </c>
      <c r="D4" s="2" t="s">
        <v>26</v>
      </c>
      <c r="E4" s="3" t="s">
        <v>27</v>
      </c>
      <c r="F4" s="2" t="s">
        <v>28</v>
      </c>
      <c r="G4" s="2">
        <v>1.0</v>
      </c>
      <c r="H4" s="2" t="s">
        <v>29</v>
      </c>
      <c r="I4" s="2" t="s">
        <v>30</v>
      </c>
      <c r="J4" s="2" t="s">
        <v>31</v>
      </c>
    </row>
    <row r="5">
      <c r="A5" s="2" t="s">
        <v>24</v>
      </c>
      <c r="B5" s="2" t="s">
        <v>32</v>
      </c>
      <c r="C5" s="2" t="s">
        <v>33</v>
      </c>
      <c r="D5" s="2" t="s">
        <v>33</v>
      </c>
      <c r="E5" s="3" t="s">
        <v>34</v>
      </c>
      <c r="F5" s="2" t="s">
        <v>28</v>
      </c>
      <c r="G5" s="2">
        <v>3.0</v>
      </c>
      <c r="H5" s="2" t="s">
        <v>35</v>
      </c>
      <c r="I5" s="2" t="s">
        <v>30</v>
      </c>
      <c r="J5" s="2" t="s">
        <v>36</v>
      </c>
    </row>
    <row r="6">
      <c r="A6" s="2" t="s">
        <v>24</v>
      </c>
      <c r="B6" s="2" t="s">
        <v>37</v>
      </c>
      <c r="C6" s="4" t="s">
        <v>38</v>
      </c>
      <c r="D6" s="4" t="s">
        <v>38</v>
      </c>
      <c r="E6" s="3" t="s">
        <v>39</v>
      </c>
      <c r="F6" s="2" t="s">
        <v>28</v>
      </c>
      <c r="G6" s="4">
        <v>1.0</v>
      </c>
      <c r="H6" s="4" t="s">
        <v>40</v>
      </c>
      <c r="I6" s="2" t="s">
        <v>30</v>
      </c>
      <c r="J6" s="2" t="s">
        <v>41</v>
      </c>
    </row>
    <row r="7">
      <c r="A7" s="2" t="s">
        <v>24</v>
      </c>
      <c r="B7" s="2" t="s">
        <v>42</v>
      </c>
      <c r="C7" s="4" t="s">
        <v>43</v>
      </c>
      <c r="D7" s="5" t="s">
        <v>44</v>
      </c>
      <c r="E7" s="3" t="s">
        <v>45</v>
      </c>
      <c r="F7" s="2" t="s">
        <v>28</v>
      </c>
      <c r="G7" s="4">
        <v>1.0</v>
      </c>
      <c r="H7" s="4" t="s">
        <v>46</v>
      </c>
      <c r="I7" s="2" t="s">
        <v>30</v>
      </c>
      <c r="J7" s="2" t="s">
        <v>47</v>
      </c>
    </row>
    <row r="8">
      <c r="A8" s="2" t="s">
        <v>24</v>
      </c>
      <c r="B8" s="2" t="s">
        <v>48</v>
      </c>
      <c r="C8" s="4" t="s">
        <v>49</v>
      </c>
      <c r="D8" s="4" t="s">
        <v>49</v>
      </c>
      <c r="E8" s="3" t="s">
        <v>50</v>
      </c>
      <c r="F8" s="2" t="s">
        <v>28</v>
      </c>
      <c r="G8" s="4">
        <v>1.0</v>
      </c>
      <c r="H8" s="4" t="s">
        <v>51</v>
      </c>
      <c r="I8" s="2" t="s">
        <v>30</v>
      </c>
      <c r="J8" s="2" t="s">
        <v>52</v>
      </c>
    </row>
    <row r="9">
      <c r="A9" s="2" t="s">
        <v>24</v>
      </c>
      <c r="B9" s="2" t="s">
        <v>53</v>
      </c>
      <c r="C9" s="4" t="s">
        <v>54</v>
      </c>
      <c r="D9" s="4" t="s">
        <v>54</v>
      </c>
      <c r="E9" s="3" t="s">
        <v>55</v>
      </c>
      <c r="F9" s="2" t="s">
        <v>28</v>
      </c>
      <c r="G9" s="4">
        <v>1.0</v>
      </c>
      <c r="H9" s="4" t="s">
        <v>56</v>
      </c>
      <c r="I9" s="4" t="s">
        <v>30</v>
      </c>
      <c r="J9" s="2" t="s">
        <v>57</v>
      </c>
    </row>
    <row r="10">
      <c r="A10" s="2" t="s">
        <v>24</v>
      </c>
      <c r="B10" s="2" t="s">
        <v>58</v>
      </c>
      <c r="C10" s="4" t="s">
        <v>59</v>
      </c>
      <c r="D10" s="4" t="s">
        <v>59</v>
      </c>
      <c r="E10" s="3" t="s">
        <v>60</v>
      </c>
      <c r="F10" s="2" t="s">
        <v>28</v>
      </c>
      <c r="G10" s="4">
        <v>2.0</v>
      </c>
      <c r="H10" s="4" t="s">
        <v>61</v>
      </c>
      <c r="I10" s="4" t="s">
        <v>30</v>
      </c>
      <c r="J10" s="2" t="s">
        <v>62</v>
      </c>
    </row>
    <row r="11">
      <c r="A11" s="6" t="s">
        <v>63</v>
      </c>
      <c r="B11" s="2" t="s">
        <v>64</v>
      </c>
      <c r="C11" s="4" t="s">
        <v>65</v>
      </c>
      <c r="D11" s="4" t="s">
        <v>65</v>
      </c>
      <c r="E11" s="3" t="s">
        <v>66</v>
      </c>
      <c r="F11" s="2" t="s">
        <v>28</v>
      </c>
      <c r="G11" s="4">
        <v>6.0</v>
      </c>
      <c r="H11" s="7" t="s">
        <v>67</v>
      </c>
      <c r="I11" s="4" t="s">
        <v>30</v>
      </c>
      <c r="J11" s="2" t="s">
        <v>68</v>
      </c>
    </row>
    <row r="12">
      <c r="A12" s="6" t="s">
        <v>63</v>
      </c>
      <c r="B12" s="2" t="s">
        <v>69</v>
      </c>
      <c r="C12" s="4" t="s">
        <v>70</v>
      </c>
      <c r="D12" s="4" t="s">
        <v>70</v>
      </c>
      <c r="E12" s="3" t="s">
        <v>66</v>
      </c>
      <c r="F12" s="2" t="s">
        <v>28</v>
      </c>
      <c r="G12" s="4">
        <v>3.0</v>
      </c>
      <c r="H12" s="4" t="s">
        <v>71</v>
      </c>
      <c r="I12" s="4" t="s">
        <v>30</v>
      </c>
      <c r="J12" s="2" t="s">
        <v>72</v>
      </c>
    </row>
    <row r="13">
      <c r="A13" s="6" t="s">
        <v>63</v>
      </c>
      <c r="B13" s="2" t="s">
        <v>73</v>
      </c>
      <c r="C13" s="4" t="s">
        <v>74</v>
      </c>
      <c r="D13" s="4" t="s">
        <v>74</v>
      </c>
      <c r="E13" s="3" t="s">
        <v>75</v>
      </c>
      <c r="F13" s="2" t="s">
        <v>28</v>
      </c>
      <c r="G13" s="4">
        <v>3.0</v>
      </c>
      <c r="H13" s="4" t="s">
        <v>76</v>
      </c>
      <c r="I13" s="4" t="s">
        <v>30</v>
      </c>
      <c r="J13" s="2" t="s">
        <v>77</v>
      </c>
    </row>
  </sheetData>
  <hyperlinks>
    <hyperlink r:id="rId1" location="modalModels" ref="E2"/>
    <hyperlink r:id="rId2" ref="E3"/>
    <hyperlink r:id="rId3" ref="E4"/>
    <hyperlink r:id="rId4" ref="E5"/>
    <hyperlink r:id="rId5" ref="E6"/>
    <hyperlink r:id="rId6" ref="E7"/>
    <hyperlink r:id="rId7" ref="E8"/>
    <hyperlink r:id="rId8" ref="E9"/>
    <hyperlink r:id="rId9" ref="E10"/>
    <hyperlink r:id="rId10" ref="E11"/>
    <hyperlink r:id="rId11" ref="E12"/>
    <hyperlink r:id="rId12" ref="E13"/>
  </hyperlinks>
  <drawing r:id="rId1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8.25"/>
    <col customWidth="1" min="5" max="5" width="14.25"/>
    <col customWidth="1" min="6" max="6" width="17.25"/>
    <col customWidth="1" min="7" max="7" width="119.88"/>
  </cols>
  <sheetData>
    <row r="1">
      <c r="A1" s="8" t="s">
        <v>78</v>
      </c>
      <c r="B1" s="8" t="s">
        <v>79</v>
      </c>
      <c r="C1" s="8" t="s">
        <v>80</v>
      </c>
      <c r="D1" s="8" t="s">
        <v>81</v>
      </c>
      <c r="E1" s="8" t="s">
        <v>82</v>
      </c>
      <c r="F1" s="9" t="s">
        <v>83</v>
      </c>
      <c r="G1" s="10" t="s">
        <v>84</v>
      </c>
    </row>
    <row r="2">
      <c r="A2" s="8" t="s">
        <v>85</v>
      </c>
      <c r="B2" s="11">
        <v>1.0</v>
      </c>
      <c r="C2" s="11">
        <v>0.5</v>
      </c>
      <c r="D2" s="8">
        <v>1.0</v>
      </c>
      <c r="E2" s="11">
        <f t="shared" ref="E2:E13" si="1">D2*B2</f>
        <v>1</v>
      </c>
      <c r="F2" s="11">
        <f t="shared" ref="F2:F13" si="2">C2*D2</f>
        <v>0.5</v>
      </c>
      <c r="G2" s="12" t="s">
        <v>86</v>
      </c>
    </row>
    <row r="3">
      <c r="A3" s="8" t="s">
        <v>23</v>
      </c>
      <c r="B3" s="11">
        <v>0.126</v>
      </c>
      <c r="C3" s="11">
        <v>0.126</v>
      </c>
      <c r="D3" s="8">
        <v>3.0</v>
      </c>
      <c r="E3" s="11">
        <f t="shared" si="1"/>
        <v>0.378</v>
      </c>
      <c r="F3" s="11">
        <f t="shared" si="2"/>
        <v>0.378</v>
      </c>
      <c r="G3" s="13" t="s">
        <v>87</v>
      </c>
    </row>
    <row r="4">
      <c r="A4" s="8" t="s">
        <v>88</v>
      </c>
      <c r="B4" s="11">
        <v>0.002</v>
      </c>
      <c r="C4" s="11">
        <v>0.001</v>
      </c>
      <c r="D4" s="8">
        <v>3.0</v>
      </c>
      <c r="E4" s="11">
        <f t="shared" si="1"/>
        <v>0.006</v>
      </c>
      <c r="F4" s="11">
        <f t="shared" si="2"/>
        <v>0.003</v>
      </c>
      <c r="G4" s="13" t="s">
        <v>89</v>
      </c>
    </row>
    <row r="5">
      <c r="A5" s="8" t="s">
        <v>90</v>
      </c>
      <c r="B5" s="11">
        <v>0.002</v>
      </c>
      <c r="C5" s="11">
        <v>0.001</v>
      </c>
      <c r="D5" s="8">
        <v>3.0</v>
      </c>
      <c r="E5" s="11">
        <f t="shared" si="1"/>
        <v>0.006</v>
      </c>
      <c r="F5" s="11">
        <f t="shared" si="2"/>
        <v>0.003</v>
      </c>
      <c r="G5" s="13" t="s">
        <v>91</v>
      </c>
    </row>
    <row r="6">
      <c r="A6" s="8" t="s">
        <v>92</v>
      </c>
      <c r="B6" s="11">
        <v>0.002</v>
      </c>
      <c r="C6" s="11">
        <v>0.001</v>
      </c>
      <c r="D6" s="8">
        <v>1.0</v>
      </c>
      <c r="E6" s="11">
        <f t="shared" si="1"/>
        <v>0.002</v>
      </c>
      <c r="F6" s="11">
        <f t="shared" si="2"/>
        <v>0.001</v>
      </c>
      <c r="G6" s="13" t="s">
        <v>93</v>
      </c>
    </row>
    <row r="7">
      <c r="A7" s="8" t="s">
        <v>94</v>
      </c>
      <c r="B7" s="11">
        <v>0.001</v>
      </c>
      <c r="C7" s="11">
        <v>0.001</v>
      </c>
      <c r="D7" s="8">
        <v>1.0</v>
      </c>
      <c r="E7" s="11">
        <f t="shared" si="1"/>
        <v>0.001</v>
      </c>
      <c r="F7" s="11">
        <f t="shared" si="2"/>
        <v>0.001</v>
      </c>
      <c r="G7" s="13" t="s">
        <v>95</v>
      </c>
    </row>
    <row r="8">
      <c r="A8" s="8" t="s">
        <v>96</v>
      </c>
      <c r="B8" s="11">
        <v>0.002</v>
      </c>
      <c r="C8" s="11">
        <v>0.001</v>
      </c>
      <c r="D8" s="8">
        <v>1.0</v>
      </c>
      <c r="E8" s="11">
        <f t="shared" si="1"/>
        <v>0.002</v>
      </c>
      <c r="F8" s="11">
        <f t="shared" si="2"/>
        <v>0.001</v>
      </c>
      <c r="G8" s="13" t="s">
        <v>97</v>
      </c>
    </row>
    <row r="9">
      <c r="A9" s="14" t="s">
        <v>98</v>
      </c>
      <c r="B9" s="11">
        <v>0.002</v>
      </c>
      <c r="C9" s="11">
        <v>0.001</v>
      </c>
      <c r="D9" s="8">
        <v>2.0</v>
      </c>
      <c r="E9" s="11">
        <f t="shared" si="1"/>
        <v>0.004</v>
      </c>
      <c r="F9" s="11">
        <f t="shared" si="2"/>
        <v>0.002</v>
      </c>
      <c r="G9" s="13" t="s">
        <v>99</v>
      </c>
    </row>
    <row r="10">
      <c r="A10" s="8" t="s">
        <v>100</v>
      </c>
      <c r="B10" s="11">
        <v>0.002</v>
      </c>
      <c r="C10" s="11">
        <v>0.001</v>
      </c>
      <c r="D10" s="8">
        <v>2.0</v>
      </c>
      <c r="E10" s="11">
        <f t="shared" si="1"/>
        <v>0.004</v>
      </c>
      <c r="F10" s="11">
        <f t="shared" si="2"/>
        <v>0.002</v>
      </c>
      <c r="G10" s="13" t="s">
        <v>101</v>
      </c>
    </row>
    <row r="11">
      <c r="A11" s="8" t="s">
        <v>102</v>
      </c>
      <c r="B11" s="11">
        <v>0.001</v>
      </c>
      <c r="C11" s="11">
        <v>0.001</v>
      </c>
      <c r="D11" s="8">
        <v>6.0</v>
      </c>
      <c r="E11" s="11">
        <f t="shared" si="1"/>
        <v>0.006</v>
      </c>
      <c r="F11" s="11">
        <f t="shared" si="2"/>
        <v>0.006</v>
      </c>
      <c r="G11" s="13" t="s">
        <v>103</v>
      </c>
    </row>
    <row r="12">
      <c r="A12" s="8" t="s">
        <v>104</v>
      </c>
      <c r="B12" s="11">
        <v>0.001</v>
      </c>
      <c r="C12" s="11">
        <v>0.001</v>
      </c>
      <c r="D12" s="8">
        <v>3.0</v>
      </c>
      <c r="E12" s="11">
        <f t="shared" si="1"/>
        <v>0.003</v>
      </c>
      <c r="F12" s="11">
        <f t="shared" si="2"/>
        <v>0.003</v>
      </c>
      <c r="G12" s="13" t="s">
        <v>105</v>
      </c>
    </row>
    <row r="13">
      <c r="A13" s="8" t="s">
        <v>106</v>
      </c>
      <c r="B13" s="11">
        <v>0.001</v>
      </c>
      <c r="C13" s="11">
        <v>0.001</v>
      </c>
      <c r="D13" s="8">
        <v>3.0</v>
      </c>
      <c r="E13" s="11">
        <f t="shared" si="1"/>
        <v>0.003</v>
      </c>
      <c r="F13" s="11">
        <f t="shared" si="2"/>
        <v>0.003</v>
      </c>
      <c r="G13" s="13" t="s">
        <v>107</v>
      </c>
    </row>
    <row r="14">
      <c r="A14" s="15"/>
      <c r="B14" s="15"/>
      <c r="C14" s="15"/>
      <c r="D14" s="15"/>
      <c r="E14" s="15"/>
      <c r="F14" s="15"/>
      <c r="G14" s="16"/>
    </row>
    <row r="15">
      <c r="A15" s="17" t="s">
        <v>108</v>
      </c>
      <c r="B15" s="11">
        <f t="shared" ref="B15:C15" si="3">B2+B3+B4+B5+B6+B7+B8+B9+B11+B12+B13</f>
        <v>1.14</v>
      </c>
      <c r="C15" s="11">
        <f t="shared" si="3"/>
        <v>0.635</v>
      </c>
      <c r="D15" s="18"/>
      <c r="E15" s="19">
        <f t="shared" ref="E15:F15" si="4">E2+E3+E4+E5+E6+E7+E8+E9+E11+E12+E13</f>
        <v>1.411</v>
      </c>
      <c r="F15" s="19">
        <f t="shared" si="4"/>
        <v>0.901</v>
      </c>
      <c r="G15" s="16"/>
    </row>
    <row r="16">
      <c r="A16" s="15"/>
      <c r="B16" s="15"/>
      <c r="C16" s="15"/>
      <c r="D16" s="15"/>
      <c r="E16" s="15"/>
      <c r="F16" s="15"/>
      <c r="G16" s="16"/>
    </row>
  </sheetData>
  <hyperlinks>
    <hyperlink r:id="rId1" ref="G2"/>
    <hyperlink r:id="rId2" ref="G3"/>
    <hyperlink r:id="rId3" ref="G4"/>
    <hyperlink r:id="rId4" ref="G5"/>
    <hyperlink r:id="rId5" ref="G6"/>
    <hyperlink r:id="rId6" ref="G7"/>
    <hyperlink r:id="rId7" ref="G8"/>
    <hyperlink r:id="rId8" ref="G9"/>
    <hyperlink r:id="rId9" ref="G10"/>
    <hyperlink r:id="rId10" ref="G11"/>
    <hyperlink r:id="rId11" ref="G12"/>
    <hyperlink r:id="rId12" ref="G13"/>
  </hyperlinks>
  <drawing r:id="rId13"/>
</worksheet>
</file>