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dreath\Desktop\"/>
    </mc:Choice>
  </mc:AlternateContent>
  <xr:revisionPtr revIDLastSave="0" documentId="8_{2DF70816-2AB4-4E58-B567-E66684A487AE}" xr6:coauthVersionLast="45" xr6:coauthVersionMax="45" xr10:uidLastSave="{00000000-0000-0000-0000-000000000000}"/>
  <bookViews>
    <workbookView xWindow="-120" yWindow="-120" windowWidth="29040" windowHeight="16440" xr2:uid="{3EAA7C93-A766-4AE2-8915-0215629960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1" l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15" i="1"/>
  <c r="E17" i="1"/>
  <c r="E16" i="1"/>
  <c r="E19" i="1"/>
  <c r="E18" i="1"/>
  <c r="E21" i="1"/>
  <c r="E20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</calcChain>
</file>

<file path=xl/sharedStrings.xml><?xml version="1.0" encoding="utf-8"?>
<sst xmlns="http://schemas.openxmlformats.org/spreadsheetml/2006/main" count="259" uniqueCount="170">
  <si>
    <t>i</t>
  </si>
  <si>
    <t>s1 cb</t>
  </si>
  <si>
    <t>t1</t>
  </si>
  <si>
    <t>t2</t>
  </si>
  <si>
    <t>s2 cb</t>
  </si>
  <si>
    <t>0.000000</t>
  </si>
  <si>
    <t>0.000313</t>
  </si>
  <si>
    <t>0.000625</t>
  </si>
  <si>
    <t>0.000937</t>
  </si>
  <si>
    <t>0.001250</t>
  </si>
  <si>
    <t>0.001563</t>
  </si>
  <si>
    <t>0.001875</t>
  </si>
  <si>
    <t>0.002188</t>
  </si>
  <si>
    <t>0.002500</t>
  </si>
  <si>
    <t>0.002812</t>
  </si>
  <si>
    <t>0.003125</t>
  </si>
  <si>
    <t>0.003438</t>
  </si>
  <si>
    <t>0.003750</t>
  </si>
  <si>
    <t>0.004063</t>
  </si>
  <si>
    <t>0.004375</t>
  </si>
  <si>
    <t>0.004687</t>
  </si>
  <si>
    <t>0.005000</t>
  </si>
  <si>
    <t>0.005313</t>
  </si>
  <si>
    <t>0.005625</t>
  </si>
  <si>
    <t>0.005938</t>
  </si>
  <si>
    <t>0.006250</t>
  </si>
  <si>
    <t>0.006562</t>
  </si>
  <si>
    <t>0.006875</t>
  </si>
  <si>
    <t>0.007188</t>
  </si>
  <si>
    <t>0.007500</t>
  </si>
  <si>
    <t>0.007813</t>
  </si>
  <si>
    <t>0.008125</t>
  </si>
  <si>
    <t>0.008438</t>
  </si>
  <si>
    <t>0.008750</t>
  </si>
  <si>
    <t>0.009062</t>
  </si>
  <si>
    <t>0.009375</t>
  </si>
  <si>
    <t>0.009687</t>
  </si>
  <si>
    <t>0.010000</t>
  </si>
  <si>
    <t>0.010313</t>
  </si>
  <si>
    <t>0.010625</t>
  </si>
  <si>
    <t>0.010938</t>
  </si>
  <si>
    <t>0.011250</t>
  </si>
  <si>
    <t>0.011563</t>
  </si>
  <si>
    <t>0.011875</t>
  </si>
  <si>
    <t>0.012188</t>
  </si>
  <si>
    <t>0.012500</t>
  </si>
  <si>
    <t>0.012813</t>
  </si>
  <si>
    <t>0.013125</t>
  </si>
  <si>
    <t>0.013438</t>
  </si>
  <si>
    <t>0.013750</t>
  </si>
  <si>
    <t>0.014063</t>
  </si>
  <si>
    <t>0.014375</t>
  </si>
  <si>
    <t>0.014688</t>
  </si>
  <si>
    <t>0.015000</t>
  </si>
  <si>
    <t>0.015313</t>
  </si>
  <si>
    <t>0.015625</t>
  </si>
  <si>
    <t>0.015938</t>
  </si>
  <si>
    <t>0.016250</t>
  </si>
  <si>
    <t>0.016563</t>
  </si>
  <si>
    <t>0.016875</t>
  </si>
  <si>
    <t>0.017188</t>
  </si>
  <si>
    <t>0.017500</t>
  </si>
  <si>
    <t>0.017813</t>
  </si>
  <si>
    <t>0.018125</t>
  </si>
  <si>
    <t>0.018437</t>
  </si>
  <si>
    <t>0.018750</t>
  </si>
  <si>
    <t>0.019063</t>
  </si>
  <si>
    <t>0.019375</t>
  </si>
  <si>
    <t>0.019688</t>
  </si>
  <si>
    <t>0.000156</t>
  </si>
  <si>
    <t>0.000469</t>
  </si>
  <si>
    <t>0.000781</t>
  </si>
  <si>
    <t>0.001094</t>
  </si>
  <si>
    <t>0.001406</t>
  </si>
  <si>
    <t>0.001719</t>
  </si>
  <si>
    <t>0.002031</t>
  </si>
  <si>
    <t>0.002344</t>
  </si>
  <si>
    <t>0.002656</t>
  </si>
  <si>
    <t>0.002969</t>
  </si>
  <si>
    <t>0.003281</t>
  </si>
  <si>
    <t>0.003594</t>
  </si>
  <si>
    <t>0.003906</t>
  </si>
  <si>
    <t>0.004219</t>
  </si>
  <si>
    <t>0.004531</t>
  </si>
  <si>
    <t>0.004844</t>
  </si>
  <si>
    <t>0.005156</t>
  </si>
  <si>
    <t>0.005469</t>
  </si>
  <si>
    <t>0.005781</t>
  </si>
  <si>
    <t>0.006094</t>
  </si>
  <si>
    <t>0.006406</t>
  </si>
  <si>
    <t>0.006719</t>
  </si>
  <si>
    <t>0.007031</t>
  </si>
  <si>
    <t>0.007344</t>
  </si>
  <si>
    <t>0.007656</t>
  </si>
  <si>
    <t>0.007969</t>
  </si>
  <si>
    <t>0.008281</t>
  </si>
  <si>
    <t>0.008594</t>
  </si>
  <si>
    <t>0.008906</t>
  </si>
  <si>
    <t>0.009219</t>
  </si>
  <si>
    <t>0.009531</t>
  </si>
  <si>
    <t>0.009844</t>
  </si>
  <si>
    <t>f1</t>
  </si>
  <si>
    <t>f2</t>
  </si>
  <si>
    <t>fft_s1 cb</t>
  </si>
  <si>
    <t>fft_s2 cb</t>
  </si>
  <si>
    <t>fft_s1 scilab</t>
  </si>
  <si>
    <t>fft_s2 scilab</t>
  </si>
  <si>
    <t>s1 scilab</t>
  </si>
  <si>
    <t>s2 scilab</t>
  </si>
  <si>
    <t xml:space="preserve">   0.289058</t>
  </si>
  <si>
    <t xml:space="preserve">   3,674D-16</t>
  </si>
  <si>
    <t>8,539D-16</t>
  </si>
  <si>
    <t xml:space="preserve">   1,666D-15</t>
  </si>
  <si>
    <t xml:space="preserve">   1,268D-15</t>
  </si>
  <si>
    <t xml:space="preserve">   2,251D-15</t>
  </si>
  <si>
    <t xml:space="preserve">   2,056D-15</t>
  </si>
  <si>
    <t xml:space="preserve">   1,013D-15</t>
  </si>
  <si>
    <t xml:space="preserve">   3,837D-15</t>
  </si>
  <si>
    <t xml:space="preserve">   3,116D-15</t>
  </si>
  <si>
    <t xml:space="preserve">   1,496D-15</t>
  </si>
  <si>
    <t xml:space="preserve">   1,072D-15</t>
  </si>
  <si>
    <t xml:space="preserve">   7,138D-16</t>
  </si>
  <si>
    <t xml:space="preserve">   8,797D-16</t>
  </si>
  <si>
    <t xml:space="preserve">   2,221D-15</t>
  </si>
  <si>
    <t xml:space="preserve">   2,066D-15</t>
  </si>
  <si>
    <t xml:space="preserve">   1,333D-15</t>
  </si>
  <si>
    <t xml:space="preserve">   1,789D-15</t>
  </si>
  <si>
    <t xml:space="preserve">   1,967D-15</t>
  </si>
  <si>
    <t xml:space="preserve">   1,256D-15</t>
  </si>
  <si>
    <t xml:space="preserve">   8,695D-16</t>
  </si>
  <si>
    <t xml:space="preserve">   1,329D-15</t>
  </si>
  <si>
    <t xml:space="preserve">   6,894D-16</t>
  </si>
  <si>
    <t xml:space="preserve">   1,502D-15</t>
  </si>
  <si>
    <t xml:space="preserve">   1,997D-16</t>
  </si>
  <si>
    <t xml:space="preserve">   2,168D-15</t>
  </si>
  <si>
    <t xml:space="preserve">   1,217D-15</t>
  </si>
  <si>
    <t xml:space="preserve">   1,990D-15</t>
  </si>
  <si>
    <t xml:space="preserve">   2,933D-15</t>
  </si>
  <si>
    <t xml:space="preserve">   1,177D-15</t>
  </si>
  <si>
    <t xml:space="preserve">   2,004D-15</t>
  </si>
  <si>
    <t xml:space="preserve">   3,809D-15</t>
  </si>
  <si>
    <t>3,553D-15</t>
  </si>
  <si>
    <t xml:space="preserve">   1,898D-15</t>
  </si>
  <si>
    <t xml:space="preserve">   2,706D-15</t>
  </si>
  <si>
    <t xml:space="preserve">   1,318D-15</t>
  </si>
  <si>
    <t xml:space="preserve">   4,855D-15</t>
  </si>
  <si>
    <t xml:space="preserve">   2,230D-15</t>
  </si>
  <si>
    <t xml:space="preserve">   2,693D-15</t>
  </si>
  <si>
    <t xml:space="preserve">   3,392D-15</t>
  </si>
  <si>
    <t xml:space="preserve">   2,111D-15</t>
  </si>
  <si>
    <t xml:space="preserve">   3,856D-15</t>
  </si>
  <si>
    <t xml:space="preserve">   2,250D-15</t>
  </si>
  <si>
    <t xml:space="preserve">   1,697D-15</t>
  </si>
  <si>
    <t xml:space="preserve">   2,220D-15</t>
  </si>
  <si>
    <t xml:space="preserve">   3,820D-15</t>
  </si>
  <si>
    <t xml:space="preserve">   4,317D-16</t>
  </si>
  <si>
    <t xml:space="preserve">   1,851D-15</t>
  </si>
  <si>
    <t xml:space="preserve">   1,915D-15</t>
  </si>
  <si>
    <t xml:space="preserve">   8,978D-16</t>
  </si>
  <si>
    <t xml:space="preserve">   1,414D-15</t>
  </si>
  <si>
    <t xml:space="preserve">   8,371D-16</t>
  </si>
  <si>
    <t xml:space="preserve">   2,836D-15</t>
  </si>
  <si>
    <t xml:space="preserve">   3,127D-15</t>
  </si>
  <si>
    <t xml:space="preserve">   1,113D-15</t>
  </si>
  <si>
    <t xml:space="preserve">   2,457D-15</t>
  </si>
  <si>
    <t xml:space="preserve">   1,952D-15</t>
  </si>
  <si>
    <t xml:space="preserve">   1,195D-15</t>
  </si>
  <si>
    <t xml:space="preserve">   2,136D-15</t>
  </si>
  <si>
    <t xml:space="preserve">   1,461D-15</t>
  </si>
  <si>
    <t xml:space="preserve">   5,329D-15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</si>
</sst>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2" fontId="0" fillId="0" borderId="0" xfId="1" applyNumberFormat="1" applyFont="1"/>
    <xf numFmtId="2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s1 cb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Sheet1!$B$2:$B$65</c:f>
              <c:strCache>
                <c:ptCount val="64"/>
                <c:pt idx="0">
                  <c:v>0.000000</c:v>
                </c:pt>
                <c:pt idx="1">
                  <c:v>0.000313</c:v>
                </c:pt>
                <c:pt idx="2">
                  <c:v>0.000625</c:v>
                </c:pt>
                <c:pt idx="3">
                  <c:v>0.000937</c:v>
                </c:pt>
                <c:pt idx="4">
                  <c:v>0.001250</c:v>
                </c:pt>
                <c:pt idx="5">
                  <c:v>0.001563</c:v>
                </c:pt>
                <c:pt idx="6">
                  <c:v>0.001875</c:v>
                </c:pt>
                <c:pt idx="7">
                  <c:v>0.002188</c:v>
                </c:pt>
                <c:pt idx="8">
                  <c:v>0.002500</c:v>
                </c:pt>
                <c:pt idx="9">
                  <c:v>0.002812</c:v>
                </c:pt>
                <c:pt idx="10">
                  <c:v>0.003125</c:v>
                </c:pt>
                <c:pt idx="11">
                  <c:v>0.003438</c:v>
                </c:pt>
                <c:pt idx="12">
                  <c:v>0.003750</c:v>
                </c:pt>
                <c:pt idx="13">
                  <c:v>0.004063</c:v>
                </c:pt>
                <c:pt idx="14">
                  <c:v>0.004375</c:v>
                </c:pt>
                <c:pt idx="15">
                  <c:v>0.004687</c:v>
                </c:pt>
                <c:pt idx="16">
                  <c:v>0.005000</c:v>
                </c:pt>
                <c:pt idx="17">
                  <c:v>0.005313</c:v>
                </c:pt>
                <c:pt idx="18">
                  <c:v>0.005625</c:v>
                </c:pt>
                <c:pt idx="19">
                  <c:v>0.005938</c:v>
                </c:pt>
                <c:pt idx="20">
                  <c:v>0.006250</c:v>
                </c:pt>
                <c:pt idx="21">
                  <c:v>0.006562</c:v>
                </c:pt>
                <c:pt idx="22">
                  <c:v>0.006875</c:v>
                </c:pt>
                <c:pt idx="23">
                  <c:v>0.007188</c:v>
                </c:pt>
                <c:pt idx="24">
                  <c:v>0.007500</c:v>
                </c:pt>
                <c:pt idx="25">
                  <c:v>0.007813</c:v>
                </c:pt>
                <c:pt idx="26">
                  <c:v>0.008125</c:v>
                </c:pt>
                <c:pt idx="27">
                  <c:v>0.008438</c:v>
                </c:pt>
                <c:pt idx="28">
                  <c:v>0.008750</c:v>
                </c:pt>
                <c:pt idx="29">
                  <c:v>0.009062</c:v>
                </c:pt>
                <c:pt idx="30">
                  <c:v>0.009375</c:v>
                </c:pt>
                <c:pt idx="31">
                  <c:v>0.009687</c:v>
                </c:pt>
                <c:pt idx="32">
                  <c:v>0.010000</c:v>
                </c:pt>
                <c:pt idx="33">
                  <c:v>0.010313</c:v>
                </c:pt>
                <c:pt idx="34">
                  <c:v>0.010625</c:v>
                </c:pt>
                <c:pt idx="35">
                  <c:v>0.010938</c:v>
                </c:pt>
                <c:pt idx="36">
                  <c:v>0.011250</c:v>
                </c:pt>
                <c:pt idx="37">
                  <c:v>0.011563</c:v>
                </c:pt>
                <c:pt idx="38">
                  <c:v>0.011875</c:v>
                </c:pt>
                <c:pt idx="39">
                  <c:v>0.012188</c:v>
                </c:pt>
                <c:pt idx="40">
                  <c:v>0.012500</c:v>
                </c:pt>
                <c:pt idx="41">
                  <c:v>0.012813</c:v>
                </c:pt>
                <c:pt idx="42">
                  <c:v>0.013125</c:v>
                </c:pt>
                <c:pt idx="43">
                  <c:v>0.013438</c:v>
                </c:pt>
                <c:pt idx="44">
                  <c:v>0.013750</c:v>
                </c:pt>
                <c:pt idx="45">
                  <c:v>0.014063</c:v>
                </c:pt>
                <c:pt idx="46">
                  <c:v>0.014375</c:v>
                </c:pt>
                <c:pt idx="47">
                  <c:v>0.014688</c:v>
                </c:pt>
                <c:pt idx="48">
                  <c:v>0.015000</c:v>
                </c:pt>
                <c:pt idx="49">
                  <c:v>0.015313</c:v>
                </c:pt>
                <c:pt idx="50">
                  <c:v>0.015625</c:v>
                </c:pt>
                <c:pt idx="51">
                  <c:v>0.015938</c:v>
                </c:pt>
                <c:pt idx="52">
                  <c:v>0.016250</c:v>
                </c:pt>
                <c:pt idx="53">
                  <c:v>0.016563</c:v>
                </c:pt>
                <c:pt idx="54">
                  <c:v>0.016875</c:v>
                </c:pt>
                <c:pt idx="55">
                  <c:v>0.017188</c:v>
                </c:pt>
                <c:pt idx="56">
                  <c:v>0.017500</c:v>
                </c:pt>
                <c:pt idx="57">
                  <c:v>0.017813</c:v>
                </c:pt>
                <c:pt idx="58">
                  <c:v>0.018125</c:v>
                </c:pt>
                <c:pt idx="59">
                  <c:v>0.018437</c:v>
                </c:pt>
                <c:pt idx="60">
                  <c:v>0.018750</c:v>
                </c:pt>
                <c:pt idx="61">
                  <c:v>0.019063</c:v>
                </c:pt>
                <c:pt idx="62">
                  <c:v>0.019375</c:v>
                </c:pt>
                <c:pt idx="63">
                  <c:v>0.019688</c:v>
                </c:pt>
              </c:strCache>
            </c:strRef>
          </c:xVal>
          <c:yVal>
            <c:numRef>
              <c:f>Sheet1!$D$2:$D$65</c:f>
              <c:numCache>
                <c:formatCode>General</c:formatCode>
                <c:ptCount val="64"/>
                <c:pt idx="0">
                  <c:v>0</c:v>
                </c:pt>
                <c:pt idx="1">
                  <c:v>0.28809000000000001</c:v>
                </c:pt>
                <c:pt idx="2">
                  <c:v>0.54472200000000004</c:v>
                </c:pt>
                <c:pt idx="3">
                  <c:v>0.74441500000000005</c:v>
                </c:pt>
                <c:pt idx="4">
                  <c:v>0.87234</c:v>
                </c:pt>
                <c:pt idx="5">
                  <c:v>0.92668600000000001</c:v>
                </c:pt>
                <c:pt idx="6">
                  <c:v>0.91824700000000004</c:v>
                </c:pt>
                <c:pt idx="7">
                  <c:v>0.86736999999999997</c:v>
                </c:pt>
                <c:pt idx="8">
                  <c:v>0.79903100000000005</c:v>
                </c:pt>
                <c:pt idx="9">
                  <c:v>0.73718300000000003</c:v>
                </c:pt>
                <c:pt idx="10">
                  <c:v>0.69969199999999998</c:v>
                </c:pt>
                <c:pt idx="11">
                  <c:v>0.69497399999999998</c:v>
                </c:pt>
                <c:pt idx="12">
                  <c:v>0.72105699999999995</c:v>
                </c:pt>
                <c:pt idx="13">
                  <c:v>0.76719400000000004</c:v>
                </c:pt>
                <c:pt idx="14">
                  <c:v>0.81751399999999996</c:v>
                </c:pt>
                <c:pt idx="15">
                  <c:v>0.85577899999999996</c:v>
                </c:pt>
                <c:pt idx="16">
                  <c:v>0.87</c:v>
                </c:pt>
                <c:pt idx="17">
                  <c:v>0.85577899999999996</c:v>
                </c:pt>
                <c:pt idx="18">
                  <c:v>0.81751399999999996</c:v>
                </c:pt>
                <c:pt idx="19">
                  <c:v>0.76719400000000004</c:v>
                </c:pt>
                <c:pt idx="20">
                  <c:v>0.72105699999999995</c:v>
                </c:pt>
                <c:pt idx="21">
                  <c:v>0.69497399999999998</c:v>
                </c:pt>
                <c:pt idx="22">
                  <c:v>0.69969199999999998</c:v>
                </c:pt>
                <c:pt idx="23">
                  <c:v>0.73718300000000003</c:v>
                </c:pt>
                <c:pt idx="24">
                  <c:v>0.79903100000000005</c:v>
                </c:pt>
                <c:pt idx="25">
                  <c:v>0.86736999999999997</c:v>
                </c:pt>
                <c:pt idx="26">
                  <c:v>0.91824700000000004</c:v>
                </c:pt>
                <c:pt idx="27">
                  <c:v>0.92668600000000001</c:v>
                </c:pt>
                <c:pt idx="28">
                  <c:v>0.87234</c:v>
                </c:pt>
                <c:pt idx="29">
                  <c:v>0.74441500000000005</c:v>
                </c:pt>
                <c:pt idx="30">
                  <c:v>0.54472200000000004</c:v>
                </c:pt>
                <c:pt idx="31">
                  <c:v>0.28809000000000001</c:v>
                </c:pt>
                <c:pt idx="32">
                  <c:v>0</c:v>
                </c:pt>
                <c:pt idx="33">
                  <c:v>-0.28809000000000001</c:v>
                </c:pt>
                <c:pt idx="34">
                  <c:v>-0.54472200000000004</c:v>
                </c:pt>
                <c:pt idx="35">
                  <c:v>-0.74441500000000005</c:v>
                </c:pt>
                <c:pt idx="36">
                  <c:v>-0.87234</c:v>
                </c:pt>
                <c:pt idx="37">
                  <c:v>-0.92668600000000001</c:v>
                </c:pt>
                <c:pt idx="38">
                  <c:v>-0.91824700000000004</c:v>
                </c:pt>
                <c:pt idx="39">
                  <c:v>-0.86736999999999997</c:v>
                </c:pt>
                <c:pt idx="40">
                  <c:v>-0.79903100000000005</c:v>
                </c:pt>
                <c:pt idx="41">
                  <c:v>-0.73718300000000003</c:v>
                </c:pt>
                <c:pt idx="42">
                  <c:v>-0.69969199999999998</c:v>
                </c:pt>
                <c:pt idx="43">
                  <c:v>-0.69497399999999998</c:v>
                </c:pt>
                <c:pt idx="44">
                  <c:v>-0.72105699999999995</c:v>
                </c:pt>
                <c:pt idx="45">
                  <c:v>-0.76719400000000004</c:v>
                </c:pt>
                <c:pt idx="46">
                  <c:v>-0.81751399999999996</c:v>
                </c:pt>
                <c:pt idx="47">
                  <c:v>-0.85577899999999996</c:v>
                </c:pt>
                <c:pt idx="48">
                  <c:v>-0.87</c:v>
                </c:pt>
                <c:pt idx="49">
                  <c:v>-0.85577899999999996</c:v>
                </c:pt>
                <c:pt idx="50">
                  <c:v>-0.81751399999999996</c:v>
                </c:pt>
                <c:pt idx="51">
                  <c:v>-0.76719400000000004</c:v>
                </c:pt>
                <c:pt idx="52">
                  <c:v>-0.72105699999999995</c:v>
                </c:pt>
                <c:pt idx="53">
                  <c:v>-0.69497399999999998</c:v>
                </c:pt>
                <c:pt idx="54">
                  <c:v>-0.69969199999999998</c:v>
                </c:pt>
                <c:pt idx="55">
                  <c:v>-0.73718300000000003</c:v>
                </c:pt>
                <c:pt idx="56">
                  <c:v>-0.79903100000000005</c:v>
                </c:pt>
                <c:pt idx="57">
                  <c:v>-0.86736999999999997</c:v>
                </c:pt>
                <c:pt idx="58">
                  <c:v>-0.91824700000000004</c:v>
                </c:pt>
                <c:pt idx="59">
                  <c:v>-0.92668600000000001</c:v>
                </c:pt>
                <c:pt idx="60">
                  <c:v>-0.87234</c:v>
                </c:pt>
                <c:pt idx="61">
                  <c:v>-0.74441500000000005</c:v>
                </c:pt>
                <c:pt idx="62">
                  <c:v>-0.54472200000000004</c:v>
                </c:pt>
                <c:pt idx="63">
                  <c:v>-0.28809000000000001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63-448C-9310-14F98C30BA66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Sheet1!$B$2:$B$65</c:f>
              <c:strCache>
                <c:ptCount val="64"/>
                <c:pt idx="0">
                  <c:v>0.000000</c:v>
                </c:pt>
                <c:pt idx="1">
                  <c:v>0.000313</c:v>
                </c:pt>
                <c:pt idx="2">
                  <c:v>0.000625</c:v>
                </c:pt>
                <c:pt idx="3">
                  <c:v>0.000937</c:v>
                </c:pt>
                <c:pt idx="4">
                  <c:v>0.001250</c:v>
                </c:pt>
                <c:pt idx="5">
                  <c:v>0.001563</c:v>
                </c:pt>
                <c:pt idx="6">
                  <c:v>0.001875</c:v>
                </c:pt>
                <c:pt idx="7">
                  <c:v>0.002188</c:v>
                </c:pt>
                <c:pt idx="8">
                  <c:v>0.002500</c:v>
                </c:pt>
                <c:pt idx="9">
                  <c:v>0.002812</c:v>
                </c:pt>
                <c:pt idx="10">
                  <c:v>0.003125</c:v>
                </c:pt>
                <c:pt idx="11">
                  <c:v>0.003438</c:v>
                </c:pt>
                <c:pt idx="12">
                  <c:v>0.003750</c:v>
                </c:pt>
                <c:pt idx="13">
                  <c:v>0.004063</c:v>
                </c:pt>
                <c:pt idx="14">
                  <c:v>0.004375</c:v>
                </c:pt>
                <c:pt idx="15">
                  <c:v>0.004687</c:v>
                </c:pt>
                <c:pt idx="16">
                  <c:v>0.005000</c:v>
                </c:pt>
                <c:pt idx="17">
                  <c:v>0.005313</c:v>
                </c:pt>
                <c:pt idx="18">
                  <c:v>0.005625</c:v>
                </c:pt>
                <c:pt idx="19">
                  <c:v>0.005938</c:v>
                </c:pt>
                <c:pt idx="20">
                  <c:v>0.006250</c:v>
                </c:pt>
                <c:pt idx="21">
                  <c:v>0.006562</c:v>
                </c:pt>
                <c:pt idx="22">
                  <c:v>0.006875</c:v>
                </c:pt>
                <c:pt idx="23">
                  <c:v>0.007188</c:v>
                </c:pt>
                <c:pt idx="24">
                  <c:v>0.007500</c:v>
                </c:pt>
                <c:pt idx="25">
                  <c:v>0.007813</c:v>
                </c:pt>
                <c:pt idx="26">
                  <c:v>0.008125</c:v>
                </c:pt>
                <c:pt idx="27">
                  <c:v>0.008438</c:v>
                </c:pt>
                <c:pt idx="28">
                  <c:v>0.008750</c:v>
                </c:pt>
                <c:pt idx="29">
                  <c:v>0.009062</c:v>
                </c:pt>
                <c:pt idx="30">
                  <c:v>0.009375</c:v>
                </c:pt>
                <c:pt idx="31">
                  <c:v>0.009687</c:v>
                </c:pt>
                <c:pt idx="32">
                  <c:v>0.010000</c:v>
                </c:pt>
                <c:pt idx="33">
                  <c:v>0.010313</c:v>
                </c:pt>
                <c:pt idx="34">
                  <c:v>0.010625</c:v>
                </c:pt>
                <c:pt idx="35">
                  <c:v>0.010938</c:v>
                </c:pt>
                <c:pt idx="36">
                  <c:v>0.011250</c:v>
                </c:pt>
                <c:pt idx="37">
                  <c:v>0.011563</c:v>
                </c:pt>
                <c:pt idx="38">
                  <c:v>0.011875</c:v>
                </c:pt>
                <c:pt idx="39">
                  <c:v>0.012188</c:v>
                </c:pt>
                <c:pt idx="40">
                  <c:v>0.012500</c:v>
                </c:pt>
                <c:pt idx="41">
                  <c:v>0.012813</c:v>
                </c:pt>
                <c:pt idx="42">
                  <c:v>0.013125</c:v>
                </c:pt>
                <c:pt idx="43">
                  <c:v>0.013438</c:v>
                </c:pt>
                <c:pt idx="44">
                  <c:v>0.013750</c:v>
                </c:pt>
                <c:pt idx="45">
                  <c:v>0.014063</c:v>
                </c:pt>
                <c:pt idx="46">
                  <c:v>0.014375</c:v>
                </c:pt>
                <c:pt idx="47">
                  <c:v>0.014688</c:v>
                </c:pt>
                <c:pt idx="48">
                  <c:v>0.015000</c:v>
                </c:pt>
                <c:pt idx="49">
                  <c:v>0.015313</c:v>
                </c:pt>
                <c:pt idx="50">
                  <c:v>0.015625</c:v>
                </c:pt>
                <c:pt idx="51">
                  <c:v>0.015938</c:v>
                </c:pt>
                <c:pt idx="52">
                  <c:v>0.016250</c:v>
                </c:pt>
                <c:pt idx="53">
                  <c:v>0.016563</c:v>
                </c:pt>
                <c:pt idx="54">
                  <c:v>0.016875</c:v>
                </c:pt>
                <c:pt idx="55">
                  <c:v>0.017188</c:v>
                </c:pt>
                <c:pt idx="56">
                  <c:v>0.017500</c:v>
                </c:pt>
                <c:pt idx="57">
                  <c:v>0.017813</c:v>
                </c:pt>
                <c:pt idx="58">
                  <c:v>0.018125</c:v>
                </c:pt>
                <c:pt idx="59">
                  <c:v>0.018437</c:v>
                </c:pt>
                <c:pt idx="60">
                  <c:v>0.018750</c:v>
                </c:pt>
                <c:pt idx="61">
                  <c:v>0.019063</c:v>
                </c:pt>
                <c:pt idx="62">
                  <c:v>0.019375</c:v>
                </c:pt>
                <c:pt idx="63">
                  <c:v>0.019688</c:v>
                </c:pt>
              </c:strCache>
            </c:strRef>
          </c:xVal>
          <c:yVal>
            <c:numRef>
              <c:f>Sheet1!$J$2:$J$65</c:f>
              <c:numCache>
                <c:formatCode>General</c:formatCode>
                <c:ptCount val="64"/>
                <c:pt idx="0">
                  <c:v>0</c:v>
                </c:pt>
                <c:pt idx="1">
                  <c:v>0.28905799999999998</c:v>
                </c:pt>
                <c:pt idx="2">
                  <c:v>0.54657429999999996</c:v>
                </c:pt>
                <c:pt idx="3">
                  <c:v>0.74699179999999998</c:v>
                </c:pt>
                <c:pt idx="4">
                  <c:v>0.87541919999999995</c:v>
                </c:pt>
                <c:pt idx="5">
                  <c:v>0.93000360000000004</c:v>
                </c:pt>
                <c:pt idx="6">
                  <c:v>0.92151669999999997</c:v>
                </c:pt>
                <c:pt idx="7">
                  <c:v>0.87031009999999998</c:v>
                </c:pt>
                <c:pt idx="8">
                  <c:v>0.80138770000000004</c:v>
                </c:pt>
                <c:pt idx="9">
                  <c:v>0.73875460000000004</c:v>
                </c:pt>
                <c:pt idx="10">
                  <c:v>0.70034269999999998</c:v>
                </c:pt>
                <c:pt idx="11">
                  <c:v>0.69464680000000001</c:v>
                </c:pt>
                <c:pt idx="12">
                  <c:v>0.71978169999999997</c:v>
                </c:pt>
                <c:pt idx="13">
                  <c:v>0.76507930000000002</c:v>
                </c:pt>
                <c:pt idx="14">
                  <c:v>0.81474279999999999</c:v>
                </c:pt>
                <c:pt idx="15">
                  <c:v>0.85258889999999998</c:v>
                </c:pt>
                <c:pt idx="16">
                  <c:v>0.86666670000000001</c:v>
                </c:pt>
                <c:pt idx="17">
                  <c:v>0.85258889999999998</c:v>
                </c:pt>
                <c:pt idx="18">
                  <c:v>0.81474279999999999</c:v>
                </c:pt>
                <c:pt idx="19">
                  <c:v>0.76507930000000002</c:v>
                </c:pt>
                <c:pt idx="20">
                  <c:v>0.71978169999999997</c:v>
                </c:pt>
                <c:pt idx="21">
                  <c:v>0.69464680000000001</c:v>
                </c:pt>
                <c:pt idx="22">
                  <c:v>0.70034269999999998</c:v>
                </c:pt>
                <c:pt idx="23">
                  <c:v>0.73875460000000004</c:v>
                </c:pt>
                <c:pt idx="24">
                  <c:v>0.80138770000000004</c:v>
                </c:pt>
                <c:pt idx="25">
                  <c:v>0.87031009999999998</c:v>
                </c:pt>
                <c:pt idx="26">
                  <c:v>0.92151669999999997</c:v>
                </c:pt>
                <c:pt idx="27">
                  <c:v>0.93000360000000004</c:v>
                </c:pt>
                <c:pt idx="28">
                  <c:v>0.87541919999999995</c:v>
                </c:pt>
                <c:pt idx="29">
                  <c:v>0.74699179999999998</c:v>
                </c:pt>
                <c:pt idx="30">
                  <c:v>0.54657429999999996</c:v>
                </c:pt>
                <c:pt idx="31">
                  <c:v>0</c:v>
                </c:pt>
                <c:pt idx="32">
                  <c:v>0</c:v>
                </c:pt>
                <c:pt idx="33">
                  <c:v>-0.28905799999999998</c:v>
                </c:pt>
                <c:pt idx="34">
                  <c:v>-0.54657429999999996</c:v>
                </c:pt>
                <c:pt idx="35">
                  <c:v>-0.74699179999999998</c:v>
                </c:pt>
                <c:pt idx="36">
                  <c:v>-0.87541919999999995</c:v>
                </c:pt>
                <c:pt idx="37">
                  <c:v>-0.93000360000000004</c:v>
                </c:pt>
                <c:pt idx="38">
                  <c:v>-0.92151669999999997</c:v>
                </c:pt>
                <c:pt idx="39">
                  <c:v>-0.87031009999999998</c:v>
                </c:pt>
                <c:pt idx="40">
                  <c:v>-0.80138770000000004</c:v>
                </c:pt>
                <c:pt idx="41">
                  <c:v>-0.73875460000000004</c:v>
                </c:pt>
                <c:pt idx="42">
                  <c:v>-0.70034269999999998</c:v>
                </c:pt>
                <c:pt idx="43">
                  <c:v>-0.69464680000000001</c:v>
                </c:pt>
                <c:pt idx="44">
                  <c:v>-0.71978169999999997</c:v>
                </c:pt>
                <c:pt idx="45">
                  <c:v>-0.76507930000000002</c:v>
                </c:pt>
                <c:pt idx="46">
                  <c:v>-0.81474279999999999</c:v>
                </c:pt>
                <c:pt idx="47">
                  <c:v>-0.85258889999999998</c:v>
                </c:pt>
                <c:pt idx="48">
                  <c:v>-0.86666670000000001</c:v>
                </c:pt>
                <c:pt idx="49">
                  <c:v>-0.85258889999999998</c:v>
                </c:pt>
                <c:pt idx="50">
                  <c:v>-0.81474279999999999</c:v>
                </c:pt>
                <c:pt idx="51">
                  <c:v>-0.76507930000000002</c:v>
                </c:pt>
                <c:pt idx="52">
                  <c:v>-0.71978169999999997</c:v>
                </c:pt>
                <c:pt idx="53">
                  <c:v>-0.69464680000000001</c:v>
                </c:pt>
                <c:pt idx="54">
                  <c:v>-0.70034269999999998</c:v>
                </c:pt>
                <c:pt idx="55">
                  <c:v>-0.73875460000000004</c:v>
                </c:pt>
                <c:pt idx="56">
                  <c:v>-0.80138770000000004</c:v>
                </c:pt>
                <c:pt idx="57">
                  <c:v>-0.87031009999999998</c:v>
                </c:pt>
                <c:pt idx="58">
                  <c:v>-0.92151669999999997</c:v>
                </c:pt>
                <c:pt idx="59">
                  <c:v>-0.93000360000000004</c:v>
                </c:pt>
                <c:pt idx="60">
                  <c:v>-0.87541919999999995</c:v>
                </c:pt>
                <c:pt idx="61">
                  <c:v>-0.74699179999999998</c:v>
                </c:pt>
                <c:pt idx="62">
                  <c:v>-0.54657429999999996</c:v>
                </c:pt>
                <c:pt idx="63">
                  <c:v>-0.28905799999999998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63-448C-9310-14F98C30B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553304"/>
        <c:axId val="371551664"/>
      </c:scatterChart>
      <c:valAx>
        <c:axId val="371553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1551664"/>
        <c:crosses val="autoZero"/>
        <c:crossBetween val="midCat"/>
      </c:valAx>
      <c:valAx>
        <c:axId val="37155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1553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s2 cb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Sheet1!$C$2:$C$65</c:f>
              <c:strCache>
                <c:ptCount val="64"/>
                <c:pt idx="0">
                  <c:v>0.000000</c:v>
                </c:pt>
                <c:pt idx="1">
                  <c:v>0.000156</c:v>
                </c:pt>
                <c:pt idx="2">
                  <c:v>0.000313</c:v>
                </c:pt>
                <c:pt idx="3">
                  <c:v>0.000469</c:v>
                </c:pt>
                <c:pt idx="4">
                  <c:v>0.000625</c:v>
                </c:pt>
                <c:pt idx="5">
                  <c:v>0.000781</c:v>
                </c:pt>
                <c:pt idx="6">
                  <c:v>0.000937</c:v>
                </c:pt>
                <c:pt idx="7">
                  <c:v>0.001094</c:v>
                </c:pt>
                <c:pt idx="8">
                  <c:v>0.001250</c:v>
                </c:pt>
                <c:pt idx="9">
                  <c:v>0.001406</c:v>
                </c:pt>
                <c:pt idx="10">
                  <c:v>0.001563</c:v>
                </c:pt>
                <c:pt idx="11">
                  <c:v>0.001719</c:v>
                </c:pt>
                <c:pt idx="12">
                  <c:v>0.001875</c:v>
                </c:pt>
                <c:pt idx="13">
                  <c:v>0.002031</c:v>
                </c:pt>
                <c:pt idx="14">
                  <c:v>0.002188</c:v>
                </c:pt>
                <c:pt idx="15">
                  <c:v>0.002344</c:v>
                </c:pt>
                <c:pt idx="16">
                  <c:v>0.002500</c:v>
                </c:pt>
                <c:pt idx="17">
                  <c:v>0.002656</c:v>
                </c:pt>
                <c:pt idx="18">
                  <c:v>0.002812</c:v>
                </c:pt>
                <c:pt idx="19">
                  <c:v>0.002969</c:v>
                </c:pt>
                <c:pt idx="20">
                  <c:v>0.003125</c:v>
                </c:pt>
                <c:pt idx="21">
                  <c:v>0.003281</c:v>
                </c:pt>
                <c:pt idx="22">
                  <c:v>0.003438</c:v>
                </c:pt>
                <c:pt idx="23">
                  <c:v>0.003594</c:v>
                </c:pt>
                <c:pt idx="24">
                  <c:v>0.003750</c:v>
                </c:pt>
                <c:pt idx="25">
                  <c:v>0.003906</c:v>
                </c:pt>
                <c:pt idx="26">
                  <c:v>0.004063</c:v>
                </c:pt>
                <c:pt idx="27">
                  <c:v>0.004219</c:v>
                </c:pt>
                <c:pt idx="28">
                  <c:v>0.004375</c:v>
                </c:pt>
                <c:pt idx="29">
                  <c:v>0.004531</c:v>
                </c:pt>
                <c:pt idx="30">
                  <c:v>0.004687</c:v>
                </c:pt>
                <c:pt idx="31">
                  <c:v>0.004844</c:v>
                </c:pt>
                <c:pt idx="32">
                  <c:v>0.005000</c:v>
                </c:pt>
                <c:pt idx="33">
                  <c:v>0.005156</c:v>
                </c:pt>
                <c:pt idx="34">
                  <c:v>0.005313</c:v>
                </c:pt>
                <c:pt idx="35">
                  <c:v>0.005469</c:v>
                </c:pt>
                <c:pt idx="36">
                  <c:v>0.005625</c:v>
                </c:pt>
                <c:pt idx="37">
                  <c:v>0.005781</c:v>
                </c:pt>
                <c:pt idx="38">
                  <c:v>0.005938</c:v>
                </c:pt>
                <c:pt idx="39">
                  <c:v>0.006094</c:v>
                </c:pt>
                <c:pt idx="40">
                  <c:v>0.006250</c:v>
                </c:pt>
                <c:pt idx="41">
                  <c:v>0.006406</c:v>
                </c:pt>
                <c:pt idx="42">
                  <c:v>0.006562</c:v>
                </c:pt>
                <c:pt idx="43">
                  <c:v>0.006719</c:v>
                </c:pt>
                <c:pt idx="44">
                  <c:v>0.006875</c:v>
                </c:pt>
                <c:pt idx="45">
                  <c:v>0.007031</c:v>
                </c:pt>
                <c:pt idx="46">
                  <c:v>0.007188</c:v>
                </c:pt>
                <c:pt idx="47">
                  <c:v>0.007344</c:v>
                </c:pt>
                <c:pt idx="48">
                  <c:v>0.007500</c:v>
                </c:pt>
                <c:pt idx="49">
                  <c:v>0.007656</c:v>
                </c:pt>
                <c:pt idx="50">
                  <c:v>0.007813</c:v>
                </c:pt>
                <c:pt idx="51">
                  <c:v>0.007969</c:v>
                </c:pt>
                <c:pt idx="52">
                  <c:v>0.008125</c:v>
                </c:pt>
                <c:pt idx="53">
                  <c:v>0.008281</c:v>
                </c:pt>
                <c:pt idx="54">
                  <c:v>0.008438</c:v>
                </c:pt>
                <c:pt idx="55">
                  <c:v>0.008594</c:v>
                </c:pt>
                <c:pt idx="56">
                  <c:v>0.008750</c:v>
                </c:pt>
                <c:pt idx="57">
                  <c:v>0.008906</c:v>
                </c:pt>
                <c:pt idx="58">
                  <c:v>0.009062</c:v>
                </c:pt>
                <c:pt idx="59">
                  <c:v>0.009219</c:v>
                </c:pt>
                <c:pt idx="60">
                  <c:v>0.009375</c:v>
                </c:pt>
                <c:pt idx="61">
                  <c:v>0.009531</c:v>
                </c:pt>
                <c:pt idx="62">
                  <c:v>0.009687</c:v>
                </c:pt>
                <c:pt idx="63">
                  <c:v>0.009844</c:v>
                </c:pt>
              </c:strCache>
            </c:strRef>
          </c:xVal>
          <c:yVal>
            <c:numRef>
              <c:f>Sheet1!$E$2:$E$65</c:f>
              <c:numCache>
                <c:formatCode>General</c:formatCode>
                <c:ptCount val="64"/>
                <c:pt idx="0">
                  <c:v>1.75</c:v>
                </c:pt>
                <c:pt idx="1">
                  <c:v>1.716547</c:v>
                </c:pt>
                <c:pt idx="2">
                  <c:v>1.619502</c:v>
                </c:pt>
                <c:pt idx="3">
                  <c:v>1.4683459999999999</c:v>
                </c:pt>
                <c:pt idx="4">
                  <c:v>1.277433</c:v>
                </c:pt>
                <c:pt idx="5">
                  <c:v>1.064036</c:v>
                </c:pt>
                <c:pt idx="6">
                  <c:v>0.84603499999999998</c:v>
                </c:pt>
                <c:pt idx="7">
                  <c:v>0.63958599999999999</c:v>
                </c:pt>
                <c:pt idx="8">
                  <c:v>0.45710699999999999</c:v>
                </c:pt>
                <c:pt idx="9">
                  <c:v>0.30587799999999998</c:v>
                </c:pt>
                <c:pt idx="10">
                  <c:v>0.18745200000000001</c:v>
                </c:pt>
                <c:pt idx="11">
                  <c:v>9.7941E-2</c:v>
                </c:pt>
                <c:pt idx="12">
                  <c:v>2.913E-2</c:v>
                </c:pt>
                <c:pt idx="13">
                  <c:v>-2.9779E-2</c:v>
                </c:pt>
                <c:pt idx="14">
                  <c:v>-9.0073E-2</c:v>
                </c:pt>
                <c:pt idx="15">
                  <c:v>-0.16140599999999999</c:v>
                </c:pt>
                <c:pt idx="16">
                  <c:v>-0.25</c:v>
                </c:pt>
                <c:pt idx="17">
                  <c:v>-0.35743999999999998</c:v>
                </c:pt>
                <c:pt idx="18">
                  <c:v>-0.48025299999999999</c:v>
                </c:pt>
                <c:pt idx="19">
                  <c:v>-0.61034900000000003</c:v>
                </c:pt>
                <c:pt idx="20">
                  <c:v>-0.73623700000000003</c:v>
                </c:pt>
                <c:pt idx="21">
                  <c:v>-0.84485299999999997</c:v>
                </c:pt>
                <c:pt idx="22">
                  <c:v>-0.92368899999999998</c:v>
                </c:pt>
                <c:pt idx="23">
                  <c:v>-0.96290799999999999</c:v>
                </c:pt>
                <c:pt idx="24">
                  <c:v>-0.95710700000000004</c:v>
                </c:pt>
                <c:pt idx="25">
                  <c:v>-0.90643499999999999</c:v>
                </c:pt>
                <c:pt idx="26">
                  <c:v>-0.81690499999999999</c:v>
                </c:pt>
                <c:pt idx="27">
                  <c:v>-0.69980699999999996</c:v>
                </c:pt>
                <c:pt idx="28">
                  <c:v>-0.570326</c:v>
                </c:pt>
                <c:pt idx="29">
                  <c:v>-0.44553500000000001</c:v>
                </c:pt>
                <c:pt idx="30">
                  <c:v>-0.34206900000000001</c:v>
                </c:pt>
                <c:pt idx="31">
                  <c:v>-0.27382200000000001</c:v>
                </c:pt>
                <c:pt idx="32">
                  <c:v>-0.25</c:v>
                </c:pt>
                <c:pt idx="33">
                  <c:v>-0.27382200000000001</c:v>
                </c:pt>
                <c:pt idx="34">
                  <c:v>-0.34206900000000001</c:v>
                </c:pt>
                <c:pt idx="35">
                  <c:v>-0.44553500000000001</c:v>
                </c:pt>
                <c:pt idx="36">
                  <c:v>-0.570326</c:v>
                </c:pt>
                <c:pt idx="37">
                  <c:v>-0.69980699999999996</c:v>
                </c:pt>
                <c:pt idx="38">
                  <c:v>-0.81690499999999999</c:v>
                </c:pt>
                <c:pt idx="39">
                  <c:v>-0.90643499999999999</c:v>
                </c:pt>
                <c:pt idx="40">
                  <c:v>-0.95710700000000004</c:v>
                </c:pt>
                <c:pt idx="41">
                  <c:v>-0.96290799999999999</c:v>
                </c:pt>
                <c:pt idx="42">
                  <c:v>-0.92368899999999998</c:v>
                </c:pt>
                <c:pt idx="43">
                  <c:v>-0.84485299999999997</c:v>
                </c:pt>
                <c:pt idx="44">
                  <c:v>-0.73623700000000003</c:v>
                </c:pt>
                <c:pt idx="45">
                  <c:v>-0.61034900000000003</c:v>
                </c:pt>
                <c:pt idx="46">
                  <c:v>-0.48025299999999999</c:v>
                </c:pt>
                <c:pt idx="47">
                  <c:v>-0.35743999999999998</c:v>
                </c:pt>
                <c:pt idx="48">
                  <c:v>-0.25</c:v>
                </c:pt>
                <c:pt idx="49">
                  <c:v>-0.16140599999999999</c:v>
                </c:pt>
                <c:pt idx="50">
                  <c:v>-9.0073E-2</c:v>
                </c:pt>
                <c:pt idx="51">
                  <c:v>-2.9779E-2</c:v>
                </c:pt>
                <c:pt idx="52">
                  <c:v>2.913E-2</c:v>
                </c:pt>
                <c:pt idx="53">
                  <c:v>9.7941E-2</c:v>
                </c:pt>
                <c:pt idx="54">
                  <c:v>0.18745200000000001</c:v>
                </c:pt>
                <c:pt idx="55">
                  <c:v>0.30587799999999998</c:v>
                </c:pt>
                <c:pt idx="56">
                  <c:v>0.45710699999999999</c:v>
                </c:pt>
                <c:pt idx="57">
                  <c:v>0.63958599999999999</c:v>
                </c:pt>
                <c:pt idx="58">
                  <c:v>0.84603499999999998</c:v>
                </c:pt>
                <c:pt idx="59">
                  <c:v>1.064036</c:v>
                </c:pt>
                <c:pt idx="60">
                  <c:v>1.277433</c:v>
                </c:pt>
                <c:pt idx="61">
                  <c:v>1.4683459999999999</c:v>
                </c:pt>
                <c:pt idx="62">
                  <c:v>1.619502</c:v>
                </c:pt>
                <c:pt idx="63">
                  <c:v>1.716547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99-4D61-ABF5-6E321A6A65E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Sheet1!$C$2:$C$65</c:f>
              <c:strCache>
                <c:ptCount val="64"/>
                <c:pt idx="0">
                  <c:v>0.000000</c:v>
                </c:pt>
                <c:pt idx="1">
                  <c:v>0.000156</c:v>
                </c:pt>
                <c:pt idx="2">
                  <c:v>0.000313</c:v>
                </c:pt>
                <c:pt idx="3">
                  <c:v>0.000469</c:v>
                </c:pt>
                <c:pt idx="4">
                  <c:v>0.000625</c:v>
                </c:pt>
                <c:pt idx="5">
                  <c:v>0.000781</c:v>
                </c:pt>
                <c:pt idx="6">
                  <c:v>0.000937</c:v>
                </c:pt>
                <c:pt idx="7">
                  <c:v>0.001094</c:v>
                </c:pt>
                <c:pt idx="8">
                  <c:v>0.001250</c:v>
                </c:pt>
                <c:pt idx="9">
                  <c:v>0.001406</c:v>
                </c:pt>
                <c:pt idx="10">
                  <c:v>0.001563</c:v>
                </c:pt>
                <c:pt idx="11">
                  <c:v>0.001719</c:v>
                </c:pt>
                <c:pt idx="12">
                  <c:v>0.001875</c:v>
                </c:pt>
                <c:pt idx="13">
                  <c:v>0.002031</c:v>
                </c:pt>
                <c:pt idx="14">
                  <c:v>0.002188</c:v>
                </c:pt>
                <c:pt idx="15">
                  <c:v>0.002344</c:v>
                </c:pt>
                <c:pt idx="16">
                  <c:v>0.002500</c:v>
                </c:pt>
                <c:pt idx="17">
                  <c:v>0.002656</c:v>
                </c:pt>
                <c:pt idx="18">
                  <c:v>0.002812</c:v>
                </c:pt>
                <c:pt idx="19">
                  <c:v>0.002969</c:v>
                </c:pt>
                <c:pt idx="20">
                  <c:v>0.003125</c:v>
                </c:pt>
                <c:pt idx="21">
                  <c:v>0.003281</c:v>
                </c:pt>
                <c:pt idx="22">
                  <c:v>0.003438</c:v>
                </c:pt>
                <c:pt idx="23">
                  <c:v>0.003594</c:v>
                </c:pt>
                <c:pt idx="24">
                  <c:v>0.003750</c:v>
                </c:pt>
                <c:pt idx="25">
                  <c:v>0.003906</c:v>
                </c:pt>
                <c:pt idx="26">
                  <c:v>0.004063</c:v>
                </c:pt>
                <c:pt idx="27">
                  <c:v>0.004219</c:v>
                </c:pt>
                <c:pt idx="28">
                  <c:v>0.004375</c:v>
                </c:pt>
                <c:pt idx="29">
                  <c:v>0.004531</c:v>
                </c:pt>
                <c:pt idx="30">
                  <c:v>0.004687</c:v>
                </c:pt>
                <c:pt idx="31">
                  <c:v>0.004844</c:v>
                </c:pt>
                <c:pt idx="32">
                  <c:v>0.005000</c:v>
                </c:pt>
                <c:pt idx="33">
                  <c:v>0.005156</c:v>
                </c:pt>
                <c:pt idx="34">
                  <c:v>0.005313</c:v>
                </c:pt>
                <c:pt idx="35">
                  <c:v>0.005469</c:v>
                </c:pt>
                <c:pt idx="36">
                  <c:v>0.005625</c:v>
                </c:pt>
                <c:pt idx="37">
                  <c:v>0.005781</c:v>
                </c:pt>
                <c:pt idx="38">
                  <c:v>0.005938</c:v>
                </c:pt>
                <c:pt idx="39">
                  <c:v>0.006094</c:v>
                </c:pt>
                <c:pt idx="40">
                  <c:v>0.006250</c:v>
                </c:pt>
                <c:pt idx="41">
                  <c:v>0.006406</c:v>
                </c:pt>
                <c:pt idx="42">
                  <c:v>0.006562</c:v>
                </c:pt>
                <c:pt idx="43">
                  <c:v>0.006719</c:v>
                </c:pt>
                <c:pt idx="44">
                  <c:v>0.006875</c:v>
                </c:pt>
                <c:pt idx="45">
                  <c:v>0.007031</c:v>
                </c:pt>
                <c:pt idx="46">
                  <c:v>0.007188</c:v>
                </c:pt>
                <c:pt idx="47">
                  <c:v>0.007344</c:v>
                </c:pt>
                <c:pt idx="48">
                  <c:v>0.007500</c:v>
                </c:pt>
                <c:pt idx="49">
                  <c:v>0.007656</c:v>
                </c:pt>
                <c:pt idx="50">
                  <c:v>0.007813</c:v>
                </c:pt>
                <c:pt idx="51">
                  <c:v>0.007969</c:v>
                </c:pt>
                <c:pt idx="52">
                  <c:v>0.008125</c:v>
                </c:pt>
                <c:pt idx="53">
                  <c:v>0.008281</c:v>
                </c:pt>
                <c:pt idx="54">
                  <c:v>0.008438</c:v>
                </c:pt>
                <c:pt idx="55">
                  <c:v>0.008594</c:v>
                </c:pt>
                <c:pt idx="56">
                  <c:v>0.008750</c:v>
                </c:pt>
                <c:pt idx="57">
                  <c:v>0.008906</c:v>
                </c:pt>
                <c:pt idx="58">
                  <c:v>0.009062</c:v>
                </c:pt>
                <c:pt idx="59">
                  <c:v>0.009219</c:v>
                </c:pt>
                <c:pt idx="60">
                  <c:v>0.009375</c:v>
                </c:pt>
                <c:pt idx="61">
                  <c:v>0.009531</c:v>
                </c:pt>
                <c:pt idx="62">
                  <c:v>0.009687</c:v>
                </c:pt>
                <c:pt idx="63">
                  <c:v>0.009844</c:v>
                </c:pt>
              </c:strCache>
            </c:strRef>
          </c:xVal>
          <c:yVal>
            <c:numRef>
              <c:f>Sheet1!$K$2:$K$65</c:f>
              <c:numCache>
                <c:formatCode>General</c:formatCode>
                <c:ptCount val="64"/>
                <c:pt idx="0">
                  <c:v>1.75</c:v>
                </c:pt>
                <c:pt idx="1">
                  <c:v>1.7165473</c:v>
                </c:pt>
                <c:pt idx="2">
                  <c:v>1.6195017</c:v>
                </c:pt>
                <c:pt idx="3">
                  <c:v>1.4683459999999999</c:v>
                </c:pt>
                <c:pt idx="4">
                  <c:v>1.2774329</c:v>
                </c:pt>
                <c:pt idx="5">
                  <c:v>1.0640354999999999</c:v>
                </c:pt>
                <c:pt idx="6">
                  <c:v>0.84603459999999997</c:v>
                </c:pt>
                <c:pt idx="7">
                  <c:v>0.63958570000000003</c:v>
                </c:pt>
                <c:pt idx="8">
                  <c:v>0.45710679999999998</c:v>
                </c:pt>
                <c:pt idx="9">
                  <c:v>0.30587819999999999</c:v>
                </c:pt>
                <c:pt idx="10">
                  <c:v>0.1874518</c:v>
                </c:pt>
                <c:pt idx="11">
                  <c:v>9.7940799999999995E-2</c:v>
                </c:pt>
                <c:pt idx="12">
                  <c:v>2.913E-2</c:v>
                </c:pt>
                <c:pt idx="13">
                  <c:v>-2.9779300000000002E-2</c:v>
                </c:pt>
                <c:pt idx="14">
                  <c:v>-9.0072700000000006E-2</c:v>
                </c:pt>
                <c:pt idx="15">
                  <c:v>-0.16140560000000001</c:v>
                </c:pt>
                <c:pt idx="16">
                  <c:v>-0.25</c:v>
                </c:pt>
                <c:pt idx="17">
                  <c:v>-0.35743989999999998</c:v>
                </c:pt>
                <c:pt idx="18">
                  <c:v>-0.4802534</c:v>
                </c:pt>
                <c:pt idx="19">
                  <c:v>-0.61034860000000002</c:v>
                </c:pt>
                <c:pt idx="20">
                  <c:v>-0.73623680000000002</c:v>
                </c:pt>
                <c:pt idx="21">
                  <c:v>-0.84485270000000001</c:v>
                </c:pt>
                <c:pt idx="22">
                  <c:v>-0.92368859999999997</c:v>
                </c:pt>
                <c:pt idx="23">
                  <c:v>-0.96290830000000005</c:v>
                </c:pt>
                <c:pt idx="24">
                  <c:v>-0.95710680000000004</c:v>
                </c:pt>
                <c:pt idx="25">
                  <c:v>-0.9064352</c:v>
                </c:pt>
                <c:pt idx="26">
                  <c:v>-0.81690459999999998</c:v>
                </c:pt>
                <c:pt idx="27">
                  <c:v>-0.69980699999999996</c:v>
                </c:pt>
                <c:pt idx="28">
                  <c:v>-0.57032609999999995</c:v>
                </c:pt>
                <c:pt idx="29">
                  <c:v>-0.44553470000000001</c:v>
                </c:pt>
                <c:pt idx="30">
                  <c:v>-0.34206880000000001</c:v>
                </c:pt>
                <c:pt idx="31">
                  <c:v>-0.27382220000000002</c:v>
                </c:pt>
                <c:pt idx="32">
                  <c:v>-0.25</c:v>
                </c:pt>
                <c:pt idx="33">
                  <c:v>-0.27382220000000002</c:v>
                </c:pt>
                <c:pt idx="34">
                  <c:v>-0.34206880000000001</c:v>
                </c:pt>
                <c:pt idx="35">
                  <c:v>-0.44553470000000001</c:v>
                </c:pt>
                <c:pt idx="36">
                  <c:v>-0.57032609999999995</c:v>
                </c:pt>
                <c:pt idx="37">
                  <c:v>-0.69980699999999996</c:v>
                </c:pt>
                <c:pt idx="38">
                  <c:v>-0.81690459999999998</c:v>
                </c:pt>
                <c:pt idx="39">
                  <c:v>-0.9064352</c:v>
                </c:pt>
                <c:pt idx="40">
                  <c:v>-0.95710680000000004</c:v>
                </c:pt>
                <c:pt idx="41">
                  <c:v>-0.96290830000000005</c:v>
                </c:pt>
                <c:pt idx="42">
                  <c:v>-0.92368859999999997</c:v>
                </c:pt>
                <c:pt idx="43">
                  <c:v>-0.84485270000000001</c:v>
                </c:pt>
                <c:pt idx="44">
                  <c:v>-0.73623680000000002</c:v>
                </c:pt>
                <c:pt idx="45">
                  <c:v>-0.61034860000000002</c:v>
                </c:pt>
                <c:pt idx="46">
                  <c:v>-0.4802534</c:v>
                </c:pt>
                <c:pt idx="47">
                  <c:v>-0.35743989999999998</c:v>
                </c:pt>
                <c:pt idx="48">
                  <c:v>-0.25</c:v>
                </c:pt>
                <c:pt idx="49">
                  <c:v>-0.16140560000000001</c:v>
                </c:pt>
                <c:pt idx="50">
                  <c:v>-9.0072700000000006E-2</c:v>
                </c:pt>
                <c:pt idx="51">
                  <c:v>-2.9779300000000002E-2</c:v>
                </c:pt>
                <c:pt idx="52">
                  <c:v>2.913E-2</c:v>
                </c:pt>
                <c:pt idx="53">
                  <c:v>9.7940799999999995E-2</c:v>
                </c:pt>
                <c:pt idx="54">
                  <c:v>0.1874518</c:v>
                </c:pt>
                <c:pt idx="55">
                  <c:v>0.30587819999999999</c:v>
                </c:pt>
                <c:pt idx="56">
                  <c:v>0.45710679999999998</c:v>
                </c:pt>
                <c:pt idx="57">
                  <c:v>0.63958570000000003</c:v>
                </c:pt>
                <c:pt idx="58">
                  <c:v>0.84603459999999997</c:v>
                </c:pt>
                <c:pt idx="59">
                  <c:v>1.0640354999999999</c:v>
                </c:pt>
                <c:pt idx="60">
                  <c:v>1.2774329</c:v>
                </c:pt>
                <c:pt idx="61">
                  <c:v>1.4683459999999999</c:v>
                </c:pt>
                <c:pt idx="62">
                  <c:v>1.6195017</c:v>
                </c:pt>
                <c:pt idx="63">
                  <c:v>1.7165473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99-4D61-ABF5-6E321A6A6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481896"/>
        <c:axId val="310728640"/>
      </c:scatterChart>
      <c:valAx>
        <c:axId val="308481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0728640"/>
        <c:crosses val="autoZero"/>
        <c:crossBetween val="midCat"/>
      </c:valAx>
      <c:valAx>
        <c:axId val="31072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81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fft_s1 cb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Sheet1!$F$2:$F$65</c:f>
              <c:numCache>
                <c:formatCode>0.00</c:formatCode>
                <c:ptCount val="64"/>
                <c:pt idx="0">
                  <c:v>0</c:v>
                </c:pt>
                <c:pt idx="1">
                  <c:v>640</c:v>
                </c:pt>
                <c:pt idx="2">
                  <c:v>1280</c:v>
                </c:pt>
                <c:pt idx="3">
                  <c:v>1920</c:v>
                </c:pt>
                <c:pt idx="4">
                  <c:v>2560</c:v>
                </c:pt>
                <c:pt idx="5">
                  <c:v>3200</c:v>
                </c:pt>
                <c:pt idx="6">
                  <c:v>3840</c:v>
                </c:pt>
                <c:pt idx="7">
                  <c:v>4480</c:v>
                </c:pt>
                <c:pt idx="8">
                  <c:v>5120</c:v>
                </c:pt>
                <c:pt idx="9">
                  <c:v>5760</c:v>
                </c:pt>
                <c:pt idx="10">
                  <c:v>6400</c:v>
                </c:pt>
                <c:pt idx="11">
                  <c:v>7040</c:v>
                </c:pt>
                <c:pt idx="12">
                  <c:v>7680</c:v>
                </c:pt>
                <c:pt idx="13">
                  <c:v>8320</c:v>
                </c:pt>
                <c:pt idx="14">
                  <c:v>8960</c:v>
                </c:pt>
                <c:pt idx="15">
                  <c:v>9600</c:v>
                </c:pt>
                <c:pt idx="16">
                  <c:v>10240</c:v>
                </c:pt>
                <c:pt idx="17">
                  <c:v>10880</c:v>
                </c:pt>
                <c:pt idx="18">
                  <c:v>11520</c:v>
                </c:pt>
                <c:pt idx="19">
                  <c:v>12160</c:v>
                </c:pt>
                <c:pt idx="20">
                  <c:v>12800</c:v>
                </c:pt>
                <c:pt idx="21">
                  <c:v>13440</c:v>
                </c:pt>
                <c:pt idx="22">
                  <c:v>14080</c:v>
                </c:pt>
                <c:pt idx="23">
                  <c:v>14720</c:v>
                </c:pt>
                <c:pt idx="24">
                  <c:v>15360</c:v>
                </c:pt>
                <c:pt idx="25">
                  <c:v>16000</c:v>
                </c:pt>
                <c:pt idx="26">
                  <c:v>16640</c:v>
                </c:pt>
                <c:pt idx="27">
                  <c:v>17280</c:v>
                </c:pt>
                <c:pt idx="28">
                  <c:v>17920</c:v>
                </c:pt>
                <c:pt idx="29">
                  <c:v>18560</c:v>
                </c:pt>
                <c:pt idx="30">
                  <c:v>19200</c:v>
                </c:pt>
                <c:pt idx="31">
                  <c:v>19840</c:v>
                </c:pt>
                <c:pt idx="32">
                  <c:v>20480</c:v>
                </c:pt>
                <c:pt idx="33">
                  <c:v>21120</c:v>
                </c:pt>
                <c:pt idx="34">
                  <c:v>21760</c:v>
                </c:pt>
                <c:pt idx="35">
                  <c:v>22400</c:v>
                </c:pt>
                <c:pt idx="36">
                  <c:v>23040</c:v>
                </c:pt>
                <c:pt idx="37">
                  <c:v>23680</c:v>
                </c:pt>
                <c:pt idx="38">
                  <c:v>24320</c:v>
                </c:pt>
                <c:pt idx="39">
                  <c:v>24960</c:v>
                </c:pt>
                <c:pt idx="40">
                  <c:v>25600</c:v>
                </c:pt>
                <c:pt idx="41">
                  <c:v>26240</c:v>
                </c:pt>
                <c:pt idx="42">
                  <c:v>26880</c:v>
                </c:pt>
                <c:pt idx="43">
                  <c:v>27520</c:v>
                </c:pt>
                <c:pt idx="44">
                  <c:v>28160</c:v>
                </c:pt>
                <c:pt idx="45">
                  <c:v>28800</c:v>
                </c:pt>
                <c:pt idx="46">
                  <c:v>29440</c:v>
                </c:pt>
                <c:pt idx="47">
                  <c:v>30080</c:v>
                </c:pt>
                <c:pt idx="48">
                  <c:v>30720</c:v>
                </c:pt>
                <c:pt idx="49">
                  <c:v>31360</c:v>
                </c:pt>
                <c:pt idx="50">
                  <c:v>32000</c:v>
                </c:pt>
                <c:pt idx="51">
                  <c:v>32640</c:v>
                </c:pt>
                <c:pt idx="52">
                  <c:v>33280</c:v>
                </c:pt>
                <c:pt idx="53">
                  <c:v>33920</c:v>
                </c:pt>
                <c:pt idx="54">
                  <c:v>34560</c:v>
                </c:pt>
                <c:pt idx="55">
                  <c:v>35200</c:v>
                </c:pt>
                <c:pt idx="56">
                  <c:v>35840</c:v>
                </c:pt>
                <c:pt idx="57">
                  <c:v>36480</c:v>
                </c:pt>
                <c:pt idx="58">
                  <c:v>37120</c:v>
                </c:pt>
                <c:pt idx="59">
                  <c:v>37760</c:v>
                </c:pt>
                <c:pt idx="60">
                  <c:v>38400</c:v>
                </c:pt>
                <c:pt idx="61">
                  <c:v>39040</c:v>
                </c:pt>
                <c:pt idx="62">
                  <c:v>39680</c:v>
                </c:pt>
                <c:pt idx="63">
                  <c:v>40320</c:v>
                </c:pt>
              </c:numCache>
            </c:numRef>
          </c:xVal>
          <c:yVal>
            <c:numRef>
              <c:f>Sheet1!$H$2:$H$65</c:f>
              <c:numCache>
                <c:formatCode>General</c:formatCode>
                <c:ptCount val="64"/>
                <c:pt idx="0">
                  <c:v>2356.5265279999999</c:v>
                </c:pt>
                <c:pt idx="1">
                  <c:v>0</c:v>
                </c:pt>
                <c:pt idx="2">
                  <c:v>1208.2796089999999</c:v>
                </c:pt>
                <c:pt idx="3">
                  <c:v>0</c:v>
                </c:pt>
                <c:pt idx="4">
                  <c:v>1063.7429440000001</c:v>
                </c:pt>
                <c:pt idx="5">
                  <c:v>0</c:v>
                </c:pt>
                <c:pt idx="6">
                  <c:v>1159.4513019999999</c:v>
                </c:pt>
                <c:pt idx="7">
                  <c:v>0</c:v>
                </c:pt>
                <c:pt idx="8">
                  <c:v>1131.0418099999999</c:v>
                </c:pt>
                <c:pt idx="9">
                  <c:v>0.87</c:v>
                </c:pt>
                <c:pt idx="10">
                  <c:v>994.42594599999995</c:v>
                </c:pt>
                <c:pt idx="11">
                  <c:v>0.94012600000000002</c:v>
                </c:pt>
                <c:pt idx="12">
                  <c:v>509.45362499999999</c:v>
                </c:pt>
                <c:pt idx="13">
                  <c:v>2.426094</c:v>
                </c:pt>
                <c:pt idx="14">
                  <c:v>826.44204300000001</c:v>
                </c:pt>
                <c:pt idx="15">
                  <c:v>2.621648</c:v>
                </c:pt>
                <c:pt idx="16">
                  <c:v>162.06931499999999</c:v>
                </c:pt>
                <c:pt idx="17">
                  <c:v>10.072900000000001</c:v>
                </c:pt>
                <c:pt idx="18">
                  <c:v>704.17923599999995</c:v>
                </c:pt>
                <c:pt idx="19">
                  <c:v>10.884823000000001</c:v>
                </c:pt>
                <c:pt idx="20">
                  <c:v>136.01819900000001</c:v>
                </c:pt>
                <c:pt idx="21">
                  <c:v>24.945678000000001</c:v>
                </c:pt>
                <c:pt idx="22">
                  <c:v>1043.813122</c:v>
                </c:pt>
                <c:pt idx="23">
                  <c:v>20.762129999999999</c:v>
                </c:pt>
                <c:pt idx="24">
                  <c:v>32.925165999999997</c:v>
                </c:pt>
                <c:pt idx="25">
                  <c:v>63.162413000000001</c:v>
                </c:pt>
                <c:pt idx="26">
                  <c:v>1154.4111230000001</c:v>
                </c:pt>
                <c:pt idx="27">
                  <c:v>22.659274</c:v>
                </c:pt>
                <c:pt idx="28">
                  <c:v>63.535027999999997</c:v>
                </c:pt>
                <c:pt idx="29">
                  <c:v>59.032459000000003</c:v>
                </c:pt>
                <c:pt idx="30">
                  <c:v>1211.1277769999999</c:v>
                </c:pt>
                <c:pt idx="31">
                  <c:v>18.231807</c:v>
                </c:pt>
                <c:pt idx="32">
                  <c:v>272.23498599999999</c:v>
                </c:pt>
                <c:pt idx="33">
                  <c:v>135.689852</c:v>
                </c:pt>
                <c:pt idx="34">
                  <c:v>3413.5280309999998</c:v>
                </c:pt>
                <c:pt idx="35">
                  <c:v>89.961420000000004</c:v>
                </c:pt>
                <c:pt idx="36">
                  <c:v>232.429024</c:v>
                </c:pt>
                <c:pt idx="37">
                  <c:v>575.24341000000004</c:v>
                </c:pt>
                <c:pt idx="38">
                  <c:v>3749.1832669999999</c:v>
                </c:pt>
                <c:pt idx="39">
                  <c:v>479.76485700000001</c:v>
                </c:pt>
                <c:pt idx="40">
                  <c:v>192.25039200000001</c:v>
                </c:pt>
                <c:pt idx="41">
                  <c:v>3861.357426</c:v>
                </c:pt>
                <c:pt idx="42">
                  <c:v>4146.2718629999999</c:v>
                </c:pt>
                <c:pt idx="43">
                  <c:v>218.05307500000001</c:v>
                </c:pt>
                <c:pt idx="44">
                  <c:v>133.68056100000001</c:v>
                </c:pt>
                <c:pt idx="45">
                  <c:v>2022.013692</c:v>
                </c:pt>
                <c:pt idx="46">
                  <c:v>3012.1967180000001</c:v>
                </c:pt>
                <c:pt idx="47">
                  <c:v>388.93773099999999</c:v>
                </c:pt>
                <c:pt idx="48">
                  <c:v>115.226927</c:v>
                </c:pt>
                <c:pt idx="49">
                  <c:v>6583.0845559999998</c:v>
                </c:pt>
                <c:pt idx="50">
                  <c:v>3267.330234</c:v>
                </c:pt>
                <c:pt idx="51">
                  <c:v>8216.7175349999998</c:v>
                </c:pt>
                <c:pt idx="52">
                  <c:v>117.292681</c:v>
                </c:pt>
                <c:pt idx="53">
                  <c:v>30483.493984000001</c:v>
                </c:pt>
                <c:pt idx="54">
                  <c:v>1532.225007</c:v>
                </c:pt>
                <c:pt idx="55">
                  <c:v>9733.1696730000003</c:v>
                </c:pt>
                <c:pt idx="56">
                  <c:v>50.032397000000003</c:v>
                </c:pt>
                <c:pt idx="57">
                  <c:v>51309.040679999998</c:v>
                </c:pt>
                <c:pt idx="58">
                  <c:v>1645.003698</c:v>
                </c:pt>
                <c:pt idx="59">
                  <c:v>34267.788851999998</c:v>
                </c:pt>
                <c:pt idx="60">
                  <c:v>50.503067000000001</c:v>
                </c:pt>
                <c:pt idx="61">
                  <c:v>150349.215879</c:v>
                </c:pt>
                <c:pt idx="62">
                  <c:v>1758.9328640000001</c:v>
                </c:pt>
                <c:pt idx="63">
                  <c:v>43361.735361999999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627-4D3A-AC27-35452A33F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385496"/>
        <c:axId val="574386480"/>
      </c:scatterChart>
      <c:valAx>
        <c:axId val="574385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86480"/>
        <c:crosses val="autoZero"/>
        <c:crossBetween val="midCat"/>
      </c:valAx>
      <c:valAx>
        <c:axId val="57438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85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fft_s2 cb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Sheet1!$G$2:$G$65</c:f>
              <c:numCache>
                <c:formatCode>0.00</c:formatCode>
                <c:ptCount val="64"/>
                <c:pt idx="0">
                  <c:v>0</c:v>
                </c:pt>
                <c:pt idx="1">
                  <c:v>1600</c:v>
                </c:pt>
                <c:pt idx="2">
                  <c:v>3200</c:v>
                </c:pt>
                <c:pt idx="3">
                  <c:v>4800</c:v>
                </c:pt>
                <c:pt idx="4">
                  <c:v>6400</c:v>
                </c:pt>
                <c:pt idx="5">
                  <c:v>8000</c:v>
                </c:pt>
                <c:pt idx="6">
                  <c:v>9600</c:v>
                </c:pt>
                <c:pt idx="7">
                  <c:v>11200</c:v>
                </c:pt>
                <c:pt idx="8">
                  <c:v>12800</c:v>
                </c:pt>
                <c:pt idx="9">
                  <c:v>14400</c:v>
                </c:pt>
                <c:pt idx="10">
                  <c:v>16000</c:v>
                </c:pt>
                <c:pt idx="11">
                  <c:v>17600</c:v>
                </c:pt>
                <c:pt idx="12">
                  <c:v>19200</c:v>
                </c:pt>
                <c:pt idx="13">
                  <c:v>20800</c:v>
                </c:pt>
                <c:pt idx="14">
                  <c:v>22400</c:v>
                </c:pt>
                <c:pt idx="15">
                  <c:v>24000</c:v>
                </c:pt>
                <c:pt idx="16">
                  <c:v>25600</c:v>
                </c:pt>
                <c:pt idx="17">
                  <c:v>27200</c:v>
                </c:pt>
                <c:pt idx="18">
                  <c:v>28800</c:v>
                </c:pt>
                <c:pt idx="19">
                  <c:v>30400</c:v>
                </c:pt>
                <c:pt idx="20">
                  <c:v>32000</c:v>
                </c:pt>
                <c:pt idx="21">
                  <c:v>33600</c:v>
                </c:pt>
                <c:pt idx="22">
                  <c:v>35200</c:v>
                </c:pt>
                <c:pt idx="23">
                  <c:v>36800</c:v>
                </c:pt>
                <c:pt idx="24">
                  <c:v>38400</c:v>
                </c:pt>
                <c:pt idx="25">
                  <c:v>40000</c:v>
                </c:pt>
                <c:pt idx="26">
                  <c:v>41600</c:v>
                </c:pt>
                <c:pt idx="27">
                  <c:v>43200</c:v>
                </c:pt>
                <c:pt idx="28">
                  <c:v>44800</c:v>
                </c:pt>
                <c:pt idx="29">
                  <c:v>46400</c:v>
                </c:pt>
                <c:pt idx="30">
                  <c:v>48000</c:v>
                </c:pt>
                <c:pt idx="31">
                  <c:v>49600</c:v>
                </c:pt>
                <c:pt idx="32">
                  <c:v>51200</c:v>
                </c:pt>
                <c:pt idx="33">
                  <c:v>52800</c:v>
                </c:pt>
                <c:pt idx="34">
                  <c:v>54400</c:v>
                </c:pt>
                <c:pt idx="35">
                  <c:v>56000</c:v>
                </c:pt>
                <c:pt idx="36">
                  <c:v>57600</c:v>
                </c:pt>
                <c:pt idx="37">
                  <c:v>59200</c:v>
                </c:pt>
                <c:pt idx="38">
                  <c:v>60800</c:v>
                </c:pt>
                <c:pt idx="39">
                  <c:v>62400</c:v>
                </c:pt>
                <c:pt idx="40">
                  <c:v>64000</c:v>
                </c:pt>
                <c:pt idx="41">
                  <c:v>65600</c:v>
                </c:pt>
                <c:pt idx="42">
                  <c:v>67200</c:v>
                </c:pt>
                <c:pt idx="43">
                  <c:v>68800</c:v>
                </c:pt>
                <c:pt idx="44">
                  <c:v>70400</c:v>
                </c:pt>
                <c:pt idx="45">
                  <c:v>72000</c:v>
                </c:pt>
                <c:pt idx="46">
                  <c:v>73600</c:v>
                </c:pt>
                <c:pt idx="47">
                  <c:v>75200</c:v>
                </c:pt>
                <c:pt idx="48">
                  <c:v>76800</c:v>
                </c:pt>
                <c:pt idx="49">
                  <c:v>78400</c:v>
                </c:pt>
                <c:pt idx="50">
                  <c:v>80000</c:v>
                </c:pt>
                <c:pt idx="51">
                  <c:v>81600</c:v>
                </c:pt>
                <c:pt idx="52">
                  <c:v>83200</c:v>
                </c:pt>
                <c:pt idx="53">
                  <c:v>84800</c:v>
                </c:pt>
                <c:pt idx="54">
                  <c:v>86400</c:v>
                </c:pt>
                <c:pt idx="55">
                  <c:v>88000</c:v>
                </c:pt>
                <c:pt idx="56">
                  <c:v>89600</c:v>
                </c:pt>
                <c:pt idx="57">
                  <c:v>91200</c:v>
                </c:pt>
                <c:pt idx="58">
                  <c:v>92800</c:v>
                </c:pt>
                <c:pt idx="59">
                  <c:v>94400</c:v>
                </c:pt>
                <c:pt idx="60">
                  <c:v>96000</c:v>
                </c:pt>
                <c:pt idx="61">
                  <c:v>97600</c:v>
                </c:pt>
                <c:pt idx="62">
                  <c:v>99200</c:v>
                </c:pt>
                <c:pt idx="63">
                  <c:v>100800</c:v>
                </c:pt>
              </c:numCache>
            </c:numRef>
          </c:xVal>
          <c:yVal>
            <c:numRef>
              <c:f>Sheet1!$I$2:$I$65</c:f>
              <c:numCache>
                <c:formatCode>General</c:formatCode>
                <c:ptCount val="64"/>
                <c:pt idx="0">
                  <c:v>2668.9054729999998</c:v>
                </c:pt>
                <c:pt idx="1">
                  <c:v>13.216369</c:v>
                </c:pt>
                <c:pt idx="2">
                  <c:v>5175.9722949999996</c:v>
                </c:pt>
                <c:pt idx="3">
                  <c:v>5.3279639999999997</c:v>
                </c:pt>
                <c:pt idx="4">
                  <c:v>8476.7538640000002</c:v>
                </c:pt>
                <c:pt idx="5">
                  <c:v>9.8089779999999998</c:v>
                </c:pt>
                <c:pt idx="6">
                  <c:v>1005.13204</c:v>
                </c:pt>
                <c:pt idx="7">
                  <c:v>27.327855</c:v>
                </c:pt>
                <c:pt idx="8">
                  <c:v>3296.2631339999998</c:v>
                </c:pt>
                <c:pt idx="9">
                  <c:v>53.779738999999999</c:v>
                </c:pt>
                <c:pt idx="10">
                  <c:v>1354.6069230000001</c:v>
                </c:pt>
                <c:pt idx="11">
                  <c:v>25.574071</c:v>
                </c:pt>
                <c:pt idx="12">
                  <c:v>850.09545900000001</c:v>
                </c:pt>
                <c:pt idx="13">
                  <c:v>3.4053960000000001</c:v>
                </c:pt>
                <c:pt idx="14">
                  <c:v>539.72070799999995</c:v>
                </c:pt>
                <c:pt idx="15">
                  <c:v>188.28726700000001</c:v>
                </c:pt>
                <c:pt idx="16">
                  <c:v>339.019498</c:v>
                </c:pt>
                <c:pt idx="17">
                  <c:v>355.35363999999998</c:v>
                </c:pt>
                <c:pt idx="18">
                  <c:v>285.27908500000001</c:v>
                </c:pt>
                <c:pt idx="19">
                  <c:v>247.010288</c:v>
                </c:pt>
                <c:pt idx="20">
                  <c:v>414.27015599999999</c:v>
                </c:pt>
                <c:pt idx="21">
                  <c:v>65.445594999999997</c:v>
                </c:pt>
                <c:pt idx="22">
                  <c:v>248.46615399999999</c:v>
                </c:pt>
                <c:pt idx="23">
                  <c:v>1115.0857100000001</c:v>
                </c:pt>
                <c:pt idx="24">
                  <c:v>174.99263199999999</c:v>
                </c:pt>
                <c:pt idx="25">
                  <c:v>711.25018599999999</c:v>
                </c:pt>
                <c:pt idx="26">
                  <c:v>109.078369</c:v>
                </c:pt>
                <c:pt idx="27">
                  <c:v>559.73839099999998</c:v>
                </c:pt>
                <c:pt idx="28">
                  <c:v>93.070476999999997</c:v>
                </c:pt>
                <c:pt idx="29">
                  <c:v>47.669995</c:v>
                </c:pt>
                <c:pt idx="30">
                  <c:v>9.5940150000000006</c:v>
                </c:pt>
                <c:pt idx="31">
                  <c:v>1098.450515</c:v>
                </c:pt>
                <c:pt idx="32">
                  <c:v>163.23906700000001</c:v>
                </c:pt>
                <c:pt idx="33">
                  <c:v>2708.2000039999998</c:v>
                </c:pt>
                <c:pt idx="34">
                  <c:v>159.67860200000001</c:v>
                </c:pt>
                <c:pt idx="35">
                  <c:v>6930.7041479999998</c:v>
                </c:pt>
                <c:pt idx="36">
                  <c:v>427.11778800000002</c:v>
                </c:pt>
                <c:pt idx="37">
                  <c:v>11709.886640999999</c:v>
                </c:pt>
                <c:pt idx="38">
                  <c:v>36.872366</c:v>
                </c:pt>
                <c:pt idx="39">
                  <c:v>21863.623983000001</c:v>
                </c:pt>
                <c:pt idx="40">
                  <c:v>88.232146</c:v>
                </c:pt>
                <c:pt idx="41">
                  <c:v>14811.876904999999</c:v>
                </c:pt>
                <c:pt idx="42">
                  <c:v>51.478434999999998</c:v>
                </c:pt>
                <c:pt idx="43">
                  <c:v>15639.907402000001</c:v>
                </c:pt>
                <c:pt idx="44">
                  <c:v>57.054927999999997</c:v>
                </c:pt>
                <c:pt idx="45">
                  <c:v>48123.947373000003</c:v>
                </c:pt>
                <c:pt idx="46">
                  <c:v>24.911041000000001</c:v>
                </c:pt>
                <c:pt idx="47">
                  <c:v>42990.173291999999</c:v>
                </c:pt>
                <c:pt idx="48">
                  <c:v>23.677869000000001</c:v>
                </c:pt>
                <c:pt idx="49">
                  <c:v>246885.75807000001</c:v>
                </c:pt>
                <c:pt idx="50">
                  <c:v>12.944247000000001</c:v>
                </c:pt>
                <c:pt idx="51">
                  <c:v>284384.55339900003</c:v>
                </c:pt>
                <c:pt idx="52">
                  <c:v>96.660117999999997</c:v>
                </c:pt>
                <c:pt idx="53">
                  <c:v>359211.84682199999</c:v>
                </c:pt>
                <c:pt idx="54">
                  <c:v>5.1105919999999996</c:v>
                </c:pt>
                <c:pt idx="55">
                  <c:v>471099.25825299998</c:v>
                </c:pt>
                <c:pt idx="56">
                  <c:v>37.565790999999997</c:v>
                </c:pt>
                <c:pt idx="57">
                  <c:v>194945.55817199999</c:v>
                </c:pt>
                <c:pt idx="58">
                  <c:v>3.2138779999999998</c:v>
                </c:pt>
                <c:pt idx="59">
                  <c:v>1368175.115212</c:v>
                </c:pt>
                <c:pt idx="60">
                  <c:v>128.295738</c:v>
                </c:pt>
                <c:pt idx="61">
                  <c:v>2190044.3070769999</c:v>
                </c:pt>
                <c:pt idx="62">
                  <c:v>1.9475629999999999</c:v>
                </c:pt>
                <c:pt idx="63">
                  <c:v>2130809.2978449999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502-4CC8-BAD3-A0C8A22AF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094360"/>
        <c:axId val="577095016"/>
      </c:scatterChart>
      <c:valAx>
        <c:axId val="57709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7095016"/>
        <c:crosses val="autoZero"/>
        <c:crossBetween val="midCat"/>
      </c:valAx>
      <c:valAx>
        <c:axId val="577095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709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fft_s1</a:t>
            </a:r>
            <a:r>
              <a:rPr lang="fr-FR" baseline="0"/>
              <a:t> scilab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Sheet1!$L$2</c:f>
              <c:strCache>
                <c:ptCount val="1"/>
                <c:pt idx="0">
                  <c:v>8,539D-16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Sheet1!$F$3:$F$65</c:f>
              <c:numCache>
                <c:formatCode>0.00</c:formatCode>
                <c:ptCount val="63"/>
                <c:pt idx="0">
                  <c:v>640</c:v>
                </c:pt>
                <c:pt idx="1">
                  <c:v>1280</c:v>
                </c:pt>
                <c:pt idx="2">
                  <c:v>1920</c:v>
                </c:pt>
                <c:pt idx="3">
                  <c:v>2560</c:v>
                </c:pt>
                <c:pt idx="4">
                  <c:v>3200</c:v>
                </c:pt>
                <c:pt idx="5">
                  <c:v>3840</c:v>
                </c:pt>
                <c:pt idx="6">
                  <c:v>4480</c:v>
                </c:pt>
                <c:pt idx="7">
                  <c:v>5120</c:v>
                </c:pt>
                <c:pt idx="8">
                  <c:v>5760</c:v>
                </c:pt>
                <c:pt idx="9">
                  <c:v>6400</c:v>
                </c:pt>
                <c:pt idx="10">
                  <c:v>7040</c:v>
                </c:pt>
                <c:pt idx="11">
                  <c:v>7680</c:v>
                </c:pt>
                <c:pt idx="12">
                  <c:v>8320</c:v>
                </c:pt>
                <c:pt idx="13">
                  <c:v>8960</c:v>
                </c:pt>
                <c:pt idx="14">
                  <c:v>9600</c:v>
                </c:pt>
                <c:pt idx="15">
                  <c:v>10240</c:v>
                </c:pt>
                <c:pt idx="16">
                  <c:v>10880</c:v>
                </c:pt>
                <c:pt idx="17">
                  <c:v>11520</c:v>
                </c:pt>
                <c:pt idx="18">
                  <c:v>12160</c:v>
                </c:pt>
                <c:pt idx="19">
                  <c:v>12800</c:v>
                </c:pt>
                <c:pt idx="20">
                  <c:v>13440</c:v>
                </c:pt>
                <c:pt idx="21">
                  <c:v>14080</c:v>
                </c:pt>
                <c:pt idx="22">
                  <c:v>14720</c:v>
                </c:pt>
                <c:pt idx="23">
                  <c:v>15360</c:v>
                </c:pt>
                <c:pt idx="24">
                  <c:v>16000</c:v>
                </c:pt>
                <c:pt idx="25">
                  <c:v>16640</c:v>
                </c:pt>
                <c:pt idx="26">
                  <c:v>17280</c:v>
                </c:pt>
                <c:pt idx="27">
                  <c:v>17920</c:v>
                </c:pt>
                <c:pt idx="28">
                  <c:v>18560</c:v>
                </c:pt>
                <c:pt idx="29">
                  <c:v>19200</c:v>
                </c:pt>
                <c:pt idx="30">
                  <c:v>19840</c:v>
                </c:pt>
                <c:pt idx="31">
                  <c:v>20480</c:v>
                </c:pt>
                <c:pt idx="32">
                  <c:v>21120</c:v>
                </c:pt>
                <c:pt idx="33">
                  <c:v>21760</c:v>
                </c:pt>
                <c:pt idx="34">
                  <c:v>22400</c:v>
                </c:pt>
                <c:pt idx="35">
                  <c:v>23040</c:v>
                </c:pt>
                <c:pt idx="36">
                  <c:v>23680</c:v>
                </c:pt>
                <c:pt idx="37">
                  <c:v>24320</c:v>
                </c:pt>
                <c:pt idx="38">
                  <c:v>24960</c:v>
                </c:pt>
                <c:pt idx="39">
                  <c:v>25600</c:v>
                </c:pt>
                <c:pt idx="40">
                  <c:v>26240</c:v>
                </c:pt>
                <c:pt idx="41">
                  <c:v>26880</c:v>
                </c:pt>
                <c:pt idx="42">
                  <c:v>27520</c:v>
                </c:pt>
                <c:pt idx="43">
                  <c:v>28160</c:v>
                </c:pt>
                <c:pt idx="44">
                  <c:v>28800</c:v>
                </c:pt>
                <c:pt idx="45">
                  <c:v>29440</c:v>
                </c:pt>
                <c:pt idx="46">
                  <c:v>30080</c:v>
                </c:pt>
                <c:pt idx="47">
                  <c:v>30720</c:v>
                </c:pt>
                <c:pt idx="48">
                  <c:v>31360</c:v>
                </c:pt>
                <c:pt idx="49">
                  <c:v>32000</c:v>
                </c:pt>
                <c:pt idx="50">
                  <c:v>32640</c:v>
                </c:pt>
                <c:pt idx="51">
                  <c:v>33280</c:v>
                </c:pt>
                <c:pt idx="52">
                  <c:v>33920</c:v>
                </c:pt>
                <c:pt idx="53">
                  <c:v>34560</c:v>
                </c:pt>
                <c:pt idx="54">
                  <c:v>35200</c:v>
                </c:pt>
                <c:pt idx="55">
                  <c:v>35840</c:v>
                </c:pt>
                <c:pt idx="56">
                  <c:v>36480</c:v>
                </c:pt>
                <c:pt idx="57">
                  <c:v>37120</c:v>
                </c:pt>
                <c:pt idx="58">
                  <c:v>37760</c:v>
                </c:pt>
                <c:pt idx="59">
                  <c:v>38400</c:v>
                </c:pt>
                <c:pt idx="60">
                  <c:v>39040</c:v>
                </c:pt>
                <c:pt idx="61">
                  <c:v>39680</c:v>
                </c:pt>
                <c:pt idx="62">
                  <c:v>40320</c:v>
                </c:pt>
              </c:numCache>
            </c:numRef>
          </c:xVal>
          <c:yVal>
            <c:numRef>
              <c:f>Sheet1!$L$3:$L$65</c:f>
              <c:numCache>
                <c:formatCode>General</c:formatCode>
                <c:ptCount val="63"/>
                <c:pt idx="0">
                  <c:v>32</c:v>
                </c:pt>
                <c:pt idx="1">
                  <c:v>0</c:v>
                </c:pt>
                <c:pt idx="2">
                  <c:v>10.666667</c:v>
                </c:pt>
                <c:pt idx="3">
                  <c:v>0</c:v>
                </c:pt>
                <c:pt idx="4">
                  <c:v>6.4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6.4</c:v>
                </c:pt>
                <c:pt idx="59">
                  <c:v>0</c:v>
                </c:pt>
                <c:pt idx="60">
                  <c:v>10.666667</c:v>
                </c:pt>
                <c:pt idx="61">
                  <c:v>0</c:v>
                </c:pt>
                <c:pt idx="62">
                  <c:v>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29-4F0F-8E61-8646428F9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390416"/>
        <c:axId val="574392712"/>
      </c:scatterChart>
      <c:valAx>
        <c:axId val="574390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92712"/>
        <c:crosses val="autoZero"/>
        <c:crossBetween val="midCat"/>
      </c:valAx>
      <c:valAx>
        <c:axId val="57439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90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fft_s2</a:t>
            </a:r>
            <a:r>
              <a:rPr lang="fr-FR" baseline="0"/>
              <a:t> scilab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Sheet1!$M$2</c:f>
              <c:strCache>
                <c:ptCount val="1"/>
                <c:pt idx="0">
                  <c:v>3,553D-15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Sheet1!$G$3:$G$65</c:f>
              <c:numCache>
                <c:formatCode>0.00</c:formatCode>
                <c:ptCount val="63"/>
                <c:pt idx="0">
                  <c:v>1600</c:v>
                </c:pt>
                <c:pt idx="1">
                  <c:v>3200</c:v>
                </c:pt>
                <c:pt idx="2">
                  <c:v>4800</c:v>
                </c:pt>
                <c:pt idx="3">
                  <c:v>6400</c:v>
                </c:pt>
                <c:pt idx="4">
                  <c:v>8000</c:v>
                </c:pt>
                <c:pt idx="5">
                  <c:v>9600</c:v>
                </c:pt>
                <c:pt idx="6">
                  <c:v>11200</c:v>
                </c:pt>
                <c:pt idx="7">
                  <c:v>12800</c:v>
                </c:pt>
                <c:pt idx="8">
                  <c:v>14400</c:v>
                </c:pt>
                <c:pt idx="9">
                  <c:v>16000</c:v>
                </c:pt>
                <c:pt idx="10">
                  <c:v>17600</c:v>
                </c:pt>
                <c:pt idx="11">
                  <c:v>19200</c:v>
                </c:pt>
                <c:pt idx="12">
                  <c:v>20800</c:v>
                </c:pt>
                <c:pt idx="13">
                  <c:v>22400</c:v>
                </c:pt>
                <c:pt idx="14">
                  <c:v>24000</c:v>
                </c:pt>
                <c:pt idx="15">
                  <c:v>25600</c:v>
                </c:pt>
                <c:pt idx="16">
                  <c:v>27200</c:v>
                </c:pt>
                <c:pt idx="17">
                  <c:v>28800</c:v>
                </c:pt>
                <c:pt idx="18">
                  <c:v>30400</c:v>
                </c:pt>
                <c:pt idx="19">
                  <c:v>32000</c:v>
                </c:pt>
                <c:pt idx="20">
                  <c:v>33600</c:v>
                </c:pt>
                <c:pt idx="21">
                  <c:v>35200</c:v>
                </c:pt>
                <c:pt idx="22">
                  <c:v>36800</c:v>
                </c:pt>
                <c:pt idx="23">
                  <c:v>38400</c:v>
                </c:pt>
                <c:pt idx="24">
                  <c:v>40000</c:v>
                </c:pt>
                <c:pt idx="25">
                  <c:v>41600</c:v>
                </c:pt>
                <c:pt idx="26">
                  <c:v>43200</c:v>
                </c:pt>
                <c:pt idx="27">
                  <c:v>44800</c:v>
                </c:pt>
                <c:pt idx="28">
                  <c:v>46400</c:v>
                </c:pt>
                <c:pt idx="29">
                  <c:v>48000</c:v>
                </c:pt>
                <c:pt idx="30">
                  <c:v>49600</c:v>
                </c:pt>
                <c:pt idx="31">
                  <c:v>51200</c:v>
                </c:pt>
                <c:pt idx="32">
                  <c:v>52800</c:v>
                </c:pt>
                <c:pt idx="33">
                  <c:v>54400</c:v>
                </c:pt>
                <c:pt idx="34">
                  <c:v>56000</c:v>
                </c:pt>
                <c:pt idx="35">
                  <c:v>57600</c:v>
                </c:pt>
                <c:pt idx="36">
                  <c:v>59200</c:v>
                </c:pt>
                <c:pt idx="37">
                  <c:v>60800</c:v>
                </c:pt>
                <c:pt idx="38">
                  <c:v>62400</c:v>
                </c:pt>
                <c:pt idx="39">
                  <c:v>64000</c:v>
                </c:pt>
                <c:pt idx="40">
                  <c:v>65600</c:v>
                </c:pt>
                <c:pt idx="41">
                  <c:v>67200</c:v>
                </c:pt>
                <c:pt idx="42">
                  <c:v>68800</c:v>
                </c:pt>
                <c:pt idx="43">
                  <c:v>70400</c:v>
                </c:pt>
                <c:pt idx="44">
                  <c:v>72000</c:v>
                </c:pt>
                <c:pt idx="45">
                  <c:v>73600</c:v>
                </c:pt>
                <c:pt idx="46">
                  <c:v>75200</c:v>
                </c:pt>
                <c:pt idx="47">
                  <c:v>76800</c:v>
                </c:pt>
                <c:pt idx="48">
                  <c:v>78400</c:v>
                </c:pt>
                <c:pt idx="49">
                  <c:v>80000</c:v>
                </c:pt>
                <c:pt idx="50">
                  <c:v>81600</c:v>
                </c:pt>
                <c:pt idx="51">
                  <c:v>83200</c:v>
                </c:pt>
                <c:pt idx="52">
                  <c:v>84800</c:v>
                </c:pt>
                <c:pt idx="53">
                  <c:v>86400</c:v>
                </c:pt>
                <c:pt idx="54">
                  <c:v>88000</c:v>
                </c:pt>
                <c:pt idx="55">
                  <c:v>89600</c:v>
                </c:pt>
                <c:pt idx="56">
                  <c:v>91200</c:v>
                </c:pt>
                <c:pt idx="57">
                  <c:v>92800</c:v>
                </c:pt>
                <c:pt idx="58">
                  <c:v>94400</c:v>
                </c:pt>
                <c:pt idx="59">
                  <c:v>96000</c:v>
                </c:pt>
                <c:pt idx="60">
                  <c:v>97600</c:v>
                </c:pt>
                <c:pt idx="61">
                  <c:v>99200</c:v>
                </c:pt>
                <c:pt idx="62">
                  <c:v>100800</c:v>
                </c:pt>
              </c:numCache>
            </c:numRef>
          </c:xVal>
          <c:yVal>
            <c:numRef>
              <c:f>Sheet1!$M$3:$M$65</c:f>
              <c:numCache>
                <c:formatCode>General</c:formatCode>
                <c:ptCount val="63"/>
                <c:pt idx="0">
                  <c:v>32</c:v>
                </c:pt>
                <c:pt idx="1">
                  <c:v>16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8</c:v>
                </c:pt>
                <c:pt idx="60">
                  <c:v>0</c:v>
                </c:pt>
                <c:pt idx="61">
                  <c:v>16</c:v>
                </c:pt>
                <c:pt idx="62">
                  <c:v>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915-4FA7-84CD-CF15748EF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7192520"/>
        <c:axId val="567185632"/>
      </c:scatterChart>
      <c:valAx>
        <c:axId val="567192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185632"/>
        <c:crosses val="autoZero"/>
        <c:crossBetween val="midCat"/>
      </c:valAx>
      <c:valAx>
        <c:axId val="5671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192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0</xdr:row>
      <xdr:rowOff>128587</xdr:rowOff>
    </xdr:from>
    <xdr:to>
      <xdr:col>20</xdr:col>
      <xdr:colOff>447675</xdr:colOff>
      <xdr:row>15</xdr:row>
      <xdr:rowOff>14287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0A08FD-7EFD-4564-B003-DD454DDFCC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590550</xdr:colOff>
      <xdr:row>0</xdr:row>
      <xdr:rowOff>109537</xdr:rowOff>
    </xdr:from>
    <xdr:to>
      <xdr:col>28</xdr:col>
      <xdr:colOff>285750</xdr:colOff>
      <xdr:row>14</xdr:row>
      <xdr:rowOff>185737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9232614-CD0F-49AB-A6F4-074C0E8C66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114300</xdr:colOff>
      <xdr:row>15</xdr:row>
      <xdr:rowOff>61912</xdr:rowOff>
    </xdr:from>
    <xdr:to>
      <xdr:col>20</xdr:col>
      <xdr:colOff>419100</xdr:colOff>
      <xdr:row>29</xdr:row>
      <xdr:rowOff>138112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39112E7-316F-4880-8EFA-1C7F491F35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581025</xdr:colOff>
      <xdr:row>15</xdr:row>
      <xdr:rowOff>52387</xdr:rowOff>
    </xdr:from>
    <xdr:to>
      <xdr:col>28</xdr:col>
      <xdr:colOff>276225</xdr:colOff>
      <xdr:row>29</xdr:row>
      <xdr:rowOff>128587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EB96B82-C672-4040-9889-A384CD486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142875</xdr:colOff>
      <xdr:row>30</xdr:row>
      <xdr:rowOff>23812</xdr:rowOff>
    </xdr:from>
    <xdr:to>
      <xdr:col>20</xdr:col>
      <xdr:colOff>447675</xdr:colOff>
      <xdr:row>44</xdr:row>
      <xdr:rowOff>100012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6C15B08-F0F5-4CAA-A070-5985301B79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9525</xdr:colOff>
      <xdr:row>30</xdr:row>
      <xdr:rowOff>14287</xdr:rowOff>
    </xdr:from>
    <xdr:to>
      <xdr:col>28</xdr:col>
      <xdr:colOff>314325</xdr:colOff>
      <xdr:row>44</xdr:row>
      <xdr:rowOff>90487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9B361CC-6DE9-4A95-A55B-4C6F822EEC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E40D0-8F36-4CD1-8974-DDA339648860}">
  <dimension ref="A1:M65"/>
  <sheetViews>
    <sheetView tabSelected="1" topLeftCell="D1" workbookViewId="0">
      <selection activeCell="S47" sqref="S47"/>
    </sheetView>
  </sheetViews>
  <sheetFormatPr defaultRowHeight="15" x14ac:dyDescent="0.25"/>
  <cols>
    <col min="6" max="7" width="13" customWidth="1"/>
    <col min="8" max="8" width="15.42578125" customWidth="1"/>
    <col min="9" max="9" width="17" customWidth="1"/>
    <col min="10" max="10" width="13.5703125" customWidth="1"/>
    <col min="11" max="11" width="14.28515625" customWidth="1"/>
    <col min="12" max="12" width="13.140625" customWidth="1"/>
    <col min="13" max="13" width="14.42578125" customWidth="1"/>
  </cols>
  <sheetData>
    <row r="1" spans="1:13" x14ac:dyDescent="0.25">
      <c r="A1" t="s">
        <v>0</v>
      </c>
      <c r="B1" t="s">
        <v>2</v>
      </c>
      <c r="C1" t="s">
        <v>3</v>
      </c>
      <c r="D1" t="s">
        <v>1</v>
      </c>
      <c r="E1" t="s">
        <v>4</v>
      </c>
      <c r="F1" t="s">
        <v>101</v>
      </c>
      <c r="G1" t="s">
        <v>102</v>
      </c>
      <c r="H1" t="s">
        <v>103</v>
      </c>
      <c r="I1" t="s">
        <v>104</v>
      </c>
      <c r="J1" t="s">
        <v>107</v>
      </c>
      <c r="K1" t="s">
        <v>108</v>
      </c>
      <c r="L1" t="s">
        <v>105</v>
      </c>
      <c r="M1" t="s">
        <v>106</v>
      </c>
    </row>
    <row r="2" spans="1:13" x14ac:dyDescent="0.25">
      <c r="A2" s="2">
        <v>1</v>
      </c>
      <c r="B2" s="1" t="s">
        <v>5</v>
      </c>
      <c r="C2" s="2" t="s">
        <v>5</v>
      </c>
      <c r="D2">
        <v>0</v>
      </c>
      <c r="E2">
        <v>1.75</v>
      </c>
      <c r="F2" s="2">
        <v>0</v>
      </c>
      <c r="G2" s="2">
        <v>0</v>
      </c>
      <c r="H2">
        <v>2356.5265279999999</v>
      </c>
      <c r="I2">
        <v>2668.9054729999998</v>
      </c>
      <c r="J2">
        <v>0</v>
      </c>
      <c r="K2">
        <v>1.75</v>
      </c>
      <c r="L2" t="s">
        <v>111</v>
      </c>
      <c r="M2" t="s">
        <v>141</v>
      </c>
    </row>
    <row r="3" spans="1:13" x14ac:dyDescent="0.25">
      <c r="A3" s="2">
        <v>2</v>
      </c>
      <c r="B3" s="1" t="s">
        <v>6</v>
      </c>
      <c r="C3" s="2" t="s">
        <v>69</v>
      </c>
      <c r="D3">
        <v>0.28809000000000001</v>
      </c>
      <c r="E3">
        <v>1.716547</v>
      </c>
      <c r="F3" s="2">
        <v>640</v>
      </c>
      <c r="G3" s="2">
        <v>1600</v>
      </c>
      <c r="H3">
        <v>0</v>
      </c>
      <c r="I3">
        <v>13.216369</v>
      </c>
      <c r="J3">
        <v>0.28905799999999998</v>
      </c>
      <c r="K3">
        <v>1.7165473</v>
      </c>
      <c r="L3">
        <v>32</v>
      </c>
      <c r="M3">
        <v>32</v>
      </c>
    </row>
    <row r="4" spans="1:13" x14ac:dyDescent="0.25">
      <c r="A4" s="2">
        <v>3</v>
      </c>
      <c r="B4" s="1" t="s">
        <v>7</v>
      </c>
      <c r="C4" s="2" t="s">
        <v>6</v>
      </c>
      <c r="D4">
        <v>0.54472200000000004</v>
      </c>
      <c r="E4">
        <v>1.619502</v>
      </c>
      <c r="F4" s="2">
        <v>1280</v>
      </c>
      <c r="G4" s="2">
        <v>3200</v>
      </c>
      <c r="H4">
        <v>1208.2796089999999</v>
      </c>
      <c r="I4">
        <v>5175.9722949999996</v>
      </c>
      <c r="J4">
        <v>0.54657429999999996</v>
      </c>
      <c r="K4">
        <v>1.6195017</v>
      </c>
      <c r="L4" t="s">
        <v>112</v>
      </c>
      <c r="M4">
        <v>16</v>
      </c>
    </row>
    <row r="5" spans="1:13" x14ac:dyDescent="0.25">
      <c r="A5" s="2">
        <v>4</v>
      </c>
      <c r="B5" s="1" t="s">
        <v>8</v>
      </c>
      <c r="C5" s="2" t="s">
        <v>70</v>
      </c>
      <c r="D5">
        <v>0.74441500000000005</v>
      </c>
      <c r="E5">
        <v>1.4683459999999999</v>
      </c>
      <c r="F5" s="2">
        <v>1920</v>
      </c>
      <c r="G5" s="2">
        <v>4800</v>
      </c>
      <c r="H5">
        <v>0</v>
      </c>
      <c r="I5">
        <v>5.3279639999999997</v>
      </c>
      <c r="J5">
        <v>0.74699179999999998</v>
      </c>
      <c r="K5">
        <v>1.4683459999999999</v>
      </c>
      <c r="L5">
        <v>10.666667</v>
      </c>
      <c r="M5" t="s">
        <v>142</v>
      </c>
    </row>
    <row r="6" spans="1:13" x14ac:dyDescent="0.25">
      <c r="A6" s="2">
        <v>5</v>
      </c>
      <c r="B6" s="1" t="s">
        <v>9</v>
      </c>
      <c r="C6" s="2" t="s">
        <v>7</v>
      </c>
      <c r="D6">
        <v>0.87234</v>
      </c>
      <c r="E6">
        <v>1.277433</v>
      </c>
      <c r="F6" s="2">
        <v>2560</v>
      </c>
      <c r="G6" s="2">
        <v>6400</v>
      </c>
      <c r="H6">
        <v>1063.7429440000001</v>
      </c>
      <c r="I6">
        <v>8476.7538640000002</v>
      </c>
      <c r="J6">
        <v>0.87541919999999995</v>
      </c>
      <c r="K6">
        <v>1.2774329</v>
      </c>
      <c r="L6" t="s">
        <v>113</v>
      </c>
      <c r="M6">
        <v>8</v>
      </c>
    </row>
    <row r="7" spans="1:13" x14ac:dyDescent="0.25">
      <c r="A7" s="2">
        <v>6</v>
      </c>
      <c r="B7" s="1" t="s">
        <v>10</v>
      </c>
      <c r="C7" s="2" t="s">
        <v>71</v>
      </c>
      <c r="D7">
        <v>0.92668600000000001</v>
      </c>
      <c r="E7">
        <v>1.064036</v>
      </c>
      <c r="F7" s="2">
        <v>3200</v>
      </c>
      <c r="G7" s="2">
        <v>8000</v>
      </c>
      <c r="H7">
        <v>0</v>
      </c>
      <c r="I7">
        <v>9.8089779999999998</v>
      </c>
      <c r="J7">
        <v>0.93000360000000004</v>
      </c>
      <c r="K7">
        <v>1.0640354999999999</v>
      </c>
      <c r="L7">
        <v>6.4</v>
      </c>
      <c r="M7" t="s">
        <v>143</v>
      </c>
    </row>
    <row r="8" spans="1:13" x14ac:dyDescent="0.25">
      <c r="A8" s="2">
        <v>7</v>
      </c>
      <c r="B8" s="1" t="s">
        <v>11</v>
      </c>
      <c r="C8" s="2" t="s">
        <v>8</v>
      </c>
      <c r="D8">
        <v>0.91824700000000004</v>
      </c>
      <c r="E8">
        <v>0.84603499999999998</v>
      </c>
      <c r="F8" s="2">
        <v>3840</v>
      </c>
      <c r="G8" s="2">
        <v>9600</v>
      </c>
      <c r="H8">
        <v>1159.4513019999999</v>
      </c>
      <c r="I8">
        <v>1005.13204</v>
      </c>
      <c r="J8">
        <v>0.92151669999999997</v>
      </c>
      <c r="K8">
        <v>0.84603459999999997</v>
      </c>
      <c r="L8" t="s">
        <v>114</v>
      </c>
      <c r="M8" t="s">
        <v>144</v>
      </c>
    </row>
    <row r="9" spans="1:13" x14ac:dyDescent="0.25">
      <c r="A9" s="2">
        <v>8</v>
      </c>
      <c r="B9" s="1" t="s">
        <v>12</v>
      </c>
      <c r="C9" s="2" t="s">
        <v>72</v>
      </c>
      <c r="D9">
        <v>0.86736999999999997</v>
      </c>
      <c r="E9">
        <v>0.63958599999999999</v>
      </c>
      <c r="F9" s="2">
        <v>4480</v>
      </c>
      <c r="G9" s="2">
        <v>11200</v>
      </c>
      <c r="H9">
        <v>0</v>
      </c>
      <c r="I9">
        <v>27.327855</v>
      </c>
      <c r="J9">
        <v>0.87031009999999998</v>
      </c>
      <c r="K9">
        <v>0.63958570000000003</v>
      </c>
      <c r="L9" t="s">
        <v>115</v>
      </c>
      <c r="M9" t="s">
        <v>145</v>
      </c>
    </row>
    <row r="10" spans="1:13" x14ac:dyDescent="0.25">
      <c r="A10" s="2">
        <v>9</v>
      </c>
      <c r="B10" s="1" t="s">
        <v>13</v>
      </c>
      <c r="C10" s="2" t="s">
        <v>9</v>
      </c>
      <c r="D10">
        <v>0.79903100000000005</v>
      </c>
      <c r="E10">
        <v>0.45710699999999999</v>
      </c>
      <c r="F10" s="2">
        <v>5120</v>
      </c>
      <c r="G10" s="2">
        <v>12800</v>
      </c>
      <c r="H10">
        <v>1131.0418099999999</v>
      </c>
      <c r="I10">
        <v>3296.2631339999998</v>
      </c>
      <c r="J10">
        <v>0.80138770000000004</v>
      </c>
      <c r="K10">
        <v>0.45710679999999998</v>
      </c>
      <c r="L10" t="s">
        <v>116</v>
      </c>
      <c r="M10" t="s">
        <v>146</v>
      </c>
    </row>
    <row r="11" spans="1:13" x14ac:dyDescent="0.25">
      <c r="A11" s="2">
        <v>10</v>
      </c>
      <c r="B11" s="1" t="s">
        <v>14</v>
      </c>
      <c r="C11" s="2" t="s">
        <v>73</v>
      </c>
      <c r="D11">
        <v>0.73718300000000003</v>
      </c>
      <c r="E11">
        <v>0.30587799999999998</v>
      </c>
      <c r="F11" s="2">
        <v>5760</v>
      </c>
      <c r="G11" s="2">
        <v>14400</v>
      </c>
      <c r="H11">
        <v>0.87</v>
      </c>
      <c r="I11">
        <v>53.779738999999999</v>
      </c>
      <c r="J11">
        <v>0.73875460000000004</v>
      </c>
      <c r="K11">
        <v>0.30587819999999999</v>
      </c>
      <c r="L11" t="s">
        <v>117</v>
      </c>
      <c r="M11" t="s">
        <v>147</v>
      </c>
    </row>
    <row r="12" spans="1:13" x14ac:dyDescent="0.25">
      <c r="A12" s="2">
        <v>11</v>
      </c>
      <c r="B12" s="1" t="s">
        <v>15</v>
      </c>
      <c r="C12" s="2" t="s">
        <v>10</v>
      </c>
      <c r="D12">
        <v>0.69969199999999998</v>
      </c>
      <c r="E12">
        <v>0.18745200000000001</v>
      </c>
      <c r="F12" s="2">
        <v>6400</v>
      </c>
      <c r="G12" s="2">
        <v>16000</v>
      </c>
      <c r="H12">
        <v>994.42594599999995</v>
      </c>
      <c r="I12">
        <v>1354.6069230000001</v>
      </c>
      <c r="J12">
        <v>0.70034269999999998</v>
      </c>
      <c r="K12">
        <v>0.1874518</v>
      </c>
      <c r="L12" t="s">
        <v>118</v>
      </c>
      <c r="M12" t="s">
        <v>115</v>
      </c>
    </row>
    <row r="13" spans="1:13" x14ac:dyDescent="0.25">
      <c r="A13" s="2">
        <v>12</v>
      </c>
      <c r="B13" s="1" t="s">
        <v>16</v>
      </c>
      <c r="C13" s="2" t="s">
        <v>74</v>
      </c>
      <c r="D13">
        <v>0.69497399999999998</v>
      </c>
      <c r="E13">
        <v>9.7941E-2</v>
      </c>
      <c r="F13" s="2">
        <v>7040</v>
      </c>
      <c r="G13" s="2">
        <v>17600</v>
      </c>
      <c r="H13">
        <v>0.94012600000000002</v>
      </c>
      <c r="I13">
        <v>25.574071</v>
      </c>
      <c r="J13">
        <v>0.69464680000000001</v>
      </c>
      <c r="K13">
        <v>9.7940799999999995E-2</v>
      </c>
      <c r="L13" t="s">
        <v>119</v>
      </c>
      <c r="M13" t="s">
        <v>148</v>
      </c>
    </row>
    <row r="14" spans="1:13" x14ac:dyDescent="0.25">
      <c r="A14" s="2">
        <v>13</v>
      </c>
      <c r="B14" s="1" t="s">
        <v>17</v>
      </c>
      <c r="C14" s="2" t="s">
        <v>11</v>
      </c>
      <c r="D14">
        <v>0.72105699999999995</v>
      </c>
      <c r="E14">
        <v>2.913E-2</v>
      </c>
      <c r="F14" s="2">
        <v>7680</v>
      </c>
      <c r="G14" s="2">
        <v>19200</v>
      </c>
      <c r="H14">
        <v>509.45362499999999</v>
      </c>
      <c r="I14">
        <v>850.09545900000001</v>
      </c>
      <c r="J14">
        <v>0.71978169999999997</v>
      </c>
      <c r="K14">
        <v>2.913E-2</v>
      </c>
      <c r="L14" t="s">
        <v>120</v>
      </c>
      <c r="M14" t="s">
        <v>149</v>
      </c>
    </row>
    <row r="15" spans="1:13" x14ac:dyDescent="0.25">
      <c r="A15" s="2">
        <v>14</v>
      </c>
      <c r="B15" s="1" t="s">
        <v>18</v>
      </c>
      <c r="C15" s="2" t="s">
        <v>75</v>
      </c>
      <c r="D15">
        <v>0.76719400000000004</v>
      </c>
      <c r="E15">
        <f>-0.029779</f>
        <v>-2.9779E-2</v>
      </c>
      <c r="F15" s="2">
        <v>8320</v>
      </c>
      <c r="G15" s="2">
        <v>20800</v>
      </c>
      <c r="H15">
        <v>2.426094</v>
      </c>
      <c r="I15">
        <v>3.4053960000000001</v>
      </c>
      <c r="J15">
        <v>0.76507930000000002</v>
      </c>
      <c r="K15">
        <v>-2.9779300000000002E-2</v>
      </c>
      <c r="L15" t="s">
        <v>121</v>
      </c>
      <c r="M15" t="s">
        <v>150</v>
      </c>
    </row>
    <row r="16" spans="1:13" x14ac:dyDescent="0.25">
      <c r="A16" s="2">
        <v>15</v>
      </c>
      <c r="B16" s="1" t="s">
        <v>19</v>
      </c>
      <c r="C16" s="2" t="s">
        <v>12</v>
      </c>
      <c r="D16">
        <v>0.81751399999999996</v>
      </c>
      <c r="E16">
        <f>-0.090073</f>
        <v>-9.0073E-2</v>
      </c>
      <c r="F16" s="2">
        <v>8960</v>
      </c>
      <c r="G16" s="2">
        <v>22400</v>
      </c>
      <c r="H16">
        <v>826.44204300000001</v>
      </c>
      <c r="I16">
        <v>539.72070799999995</v>
      </c>
      <c r="J16">
        <v>0.81474279999999999</v>
      </c>
      <c r="K16">
        <v>-9.0072700000000006E-2</v>
      </c>
      <c r="L16" t="s">
        <v>122</v>
      </c>
      <c r="M16" t="s">
        <v>151</v>
      </c>
    </row>
    <row r="17" spans="1:13" x14ac:dyDescent="0.25">
      <c r="A17" s="2">
        <v>16</v>
      </c>
      <c r="B17" s="1" t="s">
        <v>20</v>
      </c>
      <c r="C17" s="2" t="s">
        <v>76</v>
      </c>
      <c r="D17">
        <v>0.85577899999999996</v>
      </c>
      <c r="E17">
        <f>-0.161406</f>
        <v>-0.16140599999999999</v>
      </c>
      <c r="F17" s="2">
        <v>9600</v>
      </c>
      <c r="G17" s="2">
        <v>24000</v>
      </c>
      <c r="H17">
        <v>2.621648</v>
      </c>
      <c r="I17">
        <v>188.28726700000001</v>
      </c>
      <c r="J17">
        <v>0.85258889999999998</v>
      </c>
      <c r="K17">
        <v>-0.16140560000000001</v>
      </c>
      <c r="L17" t="s">
        <v>123</v>
      </c>
      <c r="M17" t="s">
        <v>152</v>
      </c>
    </row>
    <row r="18" spans="1:13" x14ac:dyDescent="0.25">
      <c r="A18" s="2">
        <v>17</v>
      </c>
      <c r="B18" s="1" t="s">
        <v>21</v>
      </c>
      <c r="C18" s="2" t="s">
        <v>13</v>
      </c>
      <c r="D18">
        <v>0.87</v>
      </c>
      <c r="E18">
        <f>-0.25</f>
        <v>-0.25</v>
      </c>
      <c r="F18" s="2">
        <v>10240</v>
      </c>
      <c r="G18" s="2">
        <v>25600</v>
      </c>
      <c r="H18">
        <v>162.06931499999999</v>
      </c>
      <c r="I18">
        <v>339.019498</v>
      </c>
      <c r="J18">
        <v>0.86666670000000001</v>
      </c>
      <c r="K18">
        <v>-0.25</v>
      </c>
      <c r="L18" t="s">
        <v>124</v>
      </c>
      <c r="M18" t="s">
        <v>153</v>
      </c>
    </row>
    <row r="19" spans="1:13" x14ac:dyDescent="0.25">
      <c r="A19" s="2">
        <v>18</v>
      </c>
      <c r="B19" s="1" t="s">
        <v>22</v>
      </c>
      <c r="C19" s="2" t="s">
        <v>77</v>
      </c>
      <c r="D19">
        <v>0.85577899999999996</v>
      </c>
      <c r="E19">
        <f>-0.35744</f>
        <v>-0.35743999999999998</v>
      </c>
      <c r="F19" s="2">
        <v>10880</v>
      </c>
      <c r="G19" s="2">
        <v>27200</v>
      </c>
      <c r="H19">
        <v>10.072900000000001</v>
      </c>
      <c r="I19">
        <v>355.35363999999998</v>
      </c>
      <c r="J19">
        <v>0.85258889999999998</v>
      </c>
      <c r="K19">
        <v>-0.35743989999999998</v>
      </c>
      <c r="L19" t="s">
        <v>125</v>
      </c>
      <c r="M19" t="s">
        <v>154</v>
      </c>
    </row>
    <row r="20" spans="1:13" x14ac:dyDescent="0.25">
      <c r="A20" s="2">
        <v>19</v>
      </c>
      <c r="B20" s="1" t="s">
        <v>23</v>
      </c>
      <c r="C20" s="2" t="s">
        <v>14</v>
      </c>
      <c r="D20">
        <v>0.81751399999999996</v>
      </c>
      <c r="E20">
        <f>-0.480253</f>
        <v>-0.48025299999999999</v>
      </c>
      <c r="F20" s="2">
        <v>11520</v>
      </c>
      <c r="G20" s="2">
        <v>28800</v>
      </c>
      <c r="H20">
        <v>704.17923599999995</v>
      </c>
      <c r="I20">
        <v>285.27908500000001</v>
      </c>
      <c r="J20">
        <v>0.81474279999999999</v>
      </c>
      <c r="K20">
        <v>-0.4802534</v>
      </c>
      <c r="L20" t="s">
        <v>126</v>
      </c>
      <c r="M20" t="s">
        <v>155</v>
      </c>
    </row>
    <row r="21" spans="1:13" x14ac:dyDescent="0.25">
      <c r="A21" s="2">
        <v>20</v>
      </c>
      <c r="B21" s="1" t="s">
        <v>24</v>
      </c>
      <c r="C21" s="2" t="s">
        <v>78</v>
      </c>
      <c r="D21">
        <v>0.76719400000000004</v>
      </c>
      <c r="E21">
        <f>-0.610349</f>
        <v>-0.61034900000000003</v>
      </c>
      <c r="F21" s="2">
        <v>12160</v>
      </c>
      <c r="G21" s="2">
        <v>30400</v>
      </c>
      <c r="H21">
        <v>10.884823000000001</v>
      </c>
      <c r="I21">
        <v>247.010288</v>
      </c>
      <c r="J21">
        <v>0.76507930000000002</v>
      </c>
      <c r="K21">
        <v>-0.61034860000000002</v>
      </c>
      <c r="L21" t="s">
        <v>127</v>
      </c>
      <c r="M21" t="s">
        <v>156</v>
      </c>
    </row>
    <row r="22" spans="1:13" x14ac:dyDescent="0.25">
      <c r="A22" s="2">
        <v>21</v>
      </c>
      <c r="B22" s="1" t="s">
        <v>25</v>
      </c>
      <c r="C22" s="2" t="s">
        <v>15</v>
      </c>
      <c r="D22">
        <v>0.72105699999999995</v>
      </c>
      <c r="E22">
        <f>-0.736237</f>
        <v>-0.73623700000000003</v>
      </c>
      <c r="F22" s="2">
        <v>12800</v>
      </c>
      <c r="G22" s="2">
        <v>32000</v>
      </c>
      <c r="H22">
        <v>136.01819900000001</v>
      </c>
      <c r="I22">
        <v>414.27015599999999</v>
      </c>
      <c r="J22">
        <v>0.71978169999999997</v>
      </c>
      <c r="K22">
        <v>-0.73623680000000002</v>
      </c>
      <c r="L22" t="s">
        <v>128</v>
      </c>
      <c r="M22" t="s">
        <v>157</v>
      </c>
    </row>
    <row r="23" spans="1:13" x14ac:dyDescent="0.25">
      <c r="A23" s="2">
        <v>22</v>
      </c>
      <c r="B23" s="1" t="s">
        <v>26</v>
      </c>
      <c r="C23" s="2" t="s">
        <v>79</v>
      </c>
      <c r="D23">
        <v>0.69497399999999998</v>
      </c>
      <c r="E23">
        <f>-0.844853</f>
        <v>-0.84485299999999997</v>
      </c>
      <c r="F23" s="2">
        <v>13440</v>
      </c>
      <c r="G23" s="2">
        <v>33600</v>
      </c>
      <c r="H23">
        <v>24.945678000000001</v>
      </c>
      <c r="I23">
        <v>65.445594999999997</v>
      </c>
      <c r="J23">
        <v>0.69464680000000001</v>
      </c>
      <c r="K23">
        <v>-0.84485270000000001</v>
      </c>
      <c r="L23" t="s">
        <v>129</v>
      </c>
      <c r="M23" t="s">
        <v>158</v>
      </c>
    </row>
    <row r="24" spans="1:13" x14ac:dyDescent="0.25">
      <c r="A24" s="2">
        <v>23</v>
      </c>
      <c r="B24" s="1" t="s">
        <v>27</v>
      </c>
      <c r="C24" s="2" t="s">
        <v>16</v>
      </c>
      <c r="D24">
        <v>0.69969199999999998</v>
      </c>
      <c r="E24">
        <f>-0.923689</f>
        <v>-0.92368899999999998</v>
      </c>
      <c r="F24" s="2">
        <v>14080</v>
      </c>
      <c r="G24" s="2">
        <v>35200</v>
      </c>
      <c r="H24">
        <v>1043.813122</v>
      </c>
      <c r="I24">
        <v>248.46615399999999</v>
      </c>
      <c r="J24">
        <v>0.70034269999999998</v>
      </c>
      <c r="K24">
        <v>-0.92368859999999997</v>
      </c>
      <c r="L24" t="s">
        <v>130</v>
      </c>
      <c r="M24" t="s">
        <v>159</v>
      </c>
    </row>
    <row r="25" spans="1:13" x14ac:dyDescent="0.25">
      <c r="A25" s="2">
        <v>24</v>
      </c>
      <c r="B25" s="1" t="s">
        <v>28</v>
      </c>
      <c r="C25" s="2" t="s">
        <v>80</v>
      </c>
      <c r="D25">
        <v>0.73718300000000003</v>
      </c>
      <c r="E25">
        <f>-0.962908</f>
        <v>-0.96290799999999999</v>
      </c>
      <c r="F25" s="2">
        <v>14720</v>
      </c>
      <c r="G25" s="2">
        <v>36800</v>
      </c>
      <c r="H25">
        <v>20.762129999999999</v>
      </c>
      <c r="I25">
        <v>1115.0857100000001</v>
      </c>
      <c r="J25">
        <v>0.73875460000000004</v>
      </c>
      <c r="K25">
        <v>-0.96290830000000005</v>
      </c>
      <c r="L25" t="s">
        <v>131</v>
      </c>
      <c r="M25" t="s">
        <v>160</v>
      </c>
    </row>
    <row r="26" spans="1:13" x14ac:dyDescent="0.25">
      <c r="A26" s="2">
        <v>25</v>
      </c>
      <c r="B26" s="1" t="s">
        <v>29</v>
      </c>
      <c r="C26" s="2" t="s">
        <v>17</v>
      </c>
      <c r="D26">
        <v>0.79903100000000005</v>
      </c>
      <c r="E26">
        <f>-0.957107</f>
        <v>-0.95710700000000004</v>
      </c>
      <c r="F26" s="2">
        <v>15360</v>
      </c>
      <c r="G26" s="2">
        <v>38400</v>
      </c>
      <c r="H26">
        <v>32.925165999999997</v>
      </c>
      <c r="I26">
        <v>174.99263199999999</v>
      </c>
      <c r="J26">
        <v>0.80138770000000004</v>
      </c>
      <c r="K26">
        <v>-0.95710680000000004</v>
      </c>
      <c r="L26" t="s">
        <v>132</v>
      </c>
      <c r="M26" t="s">
        <v>161</v>
      </c>
    </row>
    <row r="27" spans="1:13" x14ac:dyDescent="0.25">
      <c r="A27" s="2">
        <v>26</v>
      </c>
      <c r="B27" s="1" t="s">
        <v>30</v>
      </c>
      <c r="C27" s="2" t="s">
        <v>81</v>
      </c>
      <c r="D27">
        <v>0.86736999999999997</v>
      </c>
      <c r="E27">
        <f>-0.906435</f>
        <v>-0.90643499999999999</v>
      </c>
      <c r="F27" s="2">
        <v>16000</v>
      </c>
      <c r="G27" s="2">
        <v>40000</v>
      </c>
      <c r="H27">
        <v>63.162413000000001</v>
      </c>
      <c r="I27">
        <v>711.25018599999999</v>
      </c>
      <c r="J27">
        <v>0.87031009999999998</v>
      </c>
      <c r="K27">
        <v>-0.9064352</v>
      </c>
      <c r="L27" t="s">
        <v>133</v>
      </c>
      <c r="M27" t="s">
        <v>162</v>
      </c>
    </row>
    <row r="28" spans="1:13" x14ac:dyDescent="0.25">
      <c r="A28" s="2">
        <v>27</v>
      </c>
      <c r="B28" s="1" t="s">
        <v>31</v>
      </c>
      <c r="C28" s="2" t="s">
        <v>18</v>
      </c>
      <c r="D28">
        <v>0.91824700000000004</v>
      </c>
      <c r="E28">
        <f>-0.816905</f>
        <v>-0.81690499999999999</v>
      </c>
      <c r="F28" s="2">
        <v>16640</v>
      </c>
      <c r="G28" s="2">
        <v>41600</v>
      </c>
      <c r="H28">
        <v>1154.4111230000001</v>
      </c>
      <c r="I28">
        <v>109.078369</v>
      </c>
      <c r="J28">
        <v>0.92151669999999997</v>
      </c>
      <c r="K28">
        <v>-0.81690459999999998</v>
      </c>
      <c r="L28" t="s">
        <v>134</v>
      </c>
      <c r="M28" t="s">
        <v>163</v>
      </c>
    </row>
    <row r="29" spans="1:13" x14ac:dyDescent="0.25">
      <c r="A29" s="2">
        <v>28</v>
      </c>
      <c r="B29" s="1" t="s">
        <v>32</v>
      </c>
      <c r="C29" s="2" t="s">
        <v>82</v>
      </c>
      <c r="D29">
        <v>0.92668600000000001</v>
      </c>
      <c r="E29">
        <f>-0.699807</f>
        <v>-0.69980699999999996</v>
      </c>
      <c r="F29" s="2">
        <v>17280</v>
      </c>
      <c r="G29" s="2">
        <v>43200</v>
      </c>
      <c r="H29">
        <v>22.659274</v>
      </c>
      <c r="I29">
        <v>559.73839099999998</v>
      </c>
      <c r="J29">
        <v>0.93000360000000004</v>
      </c>
      <c r="K29">
        <v>-0.69980699999999996</v>
      </c>
      <c r="L29" t="s">
        <v>135</v>
      </c>
      <c r="M29" t="s">
        <v>164</v>
      </c>
    </row>
    <row r="30" spans="1:13" x14ac:dyDescent="0.25">
      <c r="A30" s="2">
        <v>29</v>
      </c>
      <c r="B30" s="1" t="s">
        <v>33</v>
      </c>
      <c r="C30" s="2" t="s">
        <v>19</v>
      </c>
      <c r="D30">
        <v>0.87234</v>
      </c>
      <c r="E30">
        <f>-0.570326</f>
        <v>-0.570326</v>
      </c>
      <c r="F30" s="2">
        <v>17920</v>
      </c>
      <c r="G30" s="2">
        <v>44800</v>
      </c>
      <c r="H30">
        <v>63.535027999999997</v>
      </c>
      <c r="I30">
        <v>93.070476999999997</v>
      </c>
      <c r="J30">
        <v>0.87541919999999995</v>
      </c>
      <c r="K30">
        <v>-0.57032609999999995</v>
      </c>
      <c r="L30" t="s">
        <v>136</v>
      </c>
      <c r="M30" t="s">
        <v>165</v>
      </c>
    </row>
    <row r="31" spans="1:13" x14ac:dyDescent="0.25">
      <c r="A31" s="2">
        <v>30</v>
      </c>
      <c r="B31" s="1" t="s">
        <v>34</v>
      </c>
      <c r="C31" s="2" t="s">
        <v>83</v>
      </c>
      <c r="D31">
        <v>0.74441500000000005</v>
      </c>
      <c r="E31">
        <f>-0.445535</f>
        <v>-0.44553500000000001</v>
      </c>
      <c r="F31" s="2">
        <v>18560</v>
      </c>
      <c r="G31" s="2">
        <v>46400</v>
      </c>
      <c r="H31">
        <v>59.032459000000003</v>
      </c>
      <c r="I31">
        <v>47.669995</v>
      </c>
      <c r="J31">
        <v>0.74699179999999998</v>
      </c>
      <c r="K31">
        <v>-0.44553470000000001</v>
      </c>
      <c r="L31" t="s">
        <v>137</v>
      </c>
      <c r="M31" t="s">
        <v>166</v>
      </c>
    </row>
    <row r="32" spans="1:13" x14ac:dyDescent="0.25">
      <c r="A32" s="2">
        <v>31</v>
      </c>
      <c r="B32" s="1" t="s">
        <v>35</v>
      </c>
      <c r="C32" s="2" t="s">
        <v>20</v>
      </c>
      <c r="D32">
        <v>0.54472200000000004</v>
      </c>
      <c r="E32">
        <f>-0.342069</f>
        <v>-0.34206900000000001</v>
      </c>
      <c r="F32" s="2">
        <v>19200</v>
      </c>
      <c r="G32" s="2">
        <v>48000</v>
      </c>
      <c r="H32">
        <v>1211.1277769999999</v>
      </c>
      <c r="I32">
        <v>9.5940150000000006</v>
      </c>
      <c r="J32">
        <v>0.54657429999999996</v>
      </c>
      <c r="K32">
        <v>-0.34206880000000001</v>
      </c>
      <c r="L32" t="s">
        <v>138</v>
      </c>
      <c r="M32" t="s">
        <v>167</v>
      </c>
    </row>
    <row r="33" spans="1:13" x14ac:dyDescent="0.25">
      <c r="A33" s="2">
        <v>32</v>
      </c>
      <c r="B33" s="1" t="s">
        <v>36</v>
      </c>
      <c r="C33" s="2" t="s">
        <v>84</v>
      </c>
      <c r="D33">
        <v>0.28809000000000001</v>
      </c>
      <c r="E33">
        <f>-0.273822</f>
        <v>-0.27382200000000001</v>
      </c>
      <c r="F33" s="2">
        <v>19840</v>
      </c>
      <c r="G33" s="2">
        <v>49600</v>
      </c>
      <c r="H33">
        <v>18.231807</v>
      </c>
      <c r="I33">
        <v>1098.450515</v>
      </c>
      <c r="J33" t="s">
        <v>109</v>
      </c>
      <c r="K33">
        <v>-0.27382220000000002</v>
      </c>
      <c r="L33" t="s">
        <v>139</v>
      </c>
      <c r="M33" t="s">
        <v>168</v>
      </c>
    </row>
    <row r="34" spans="1:13" x14ac:dyDescent="0.25">
      <c r="A34" s="2">
        <v>33</v>
      </c>
      <c r="B34" s="1" t="s">
        <v>37</v>
      </c>
      <c r="C34" s="2" t="s">
        <v>21</v>
      </c>
      <c r="D34">
        <v>0</v>
      </c>
      <c r="E34">
        <f>-0.25</f>
        <v>-0.25</v>
      </c>
      <c r="F34" s="2">
        <v>20480</v>
      </c>
      <c r="G34" s="2">
        <v>51200</v>
      </c>
      <c r="H34">
        <v>272.23498599999999</v>
      </c>
      <c r="I34">
        <v>163.23906700000001</v>
      </c>
      <c r="J34" t="s">
        <v>110</v>
      </c>
      <c r="K34">
        <v>-0.25</v>
      </c>
      <c r="L34" t="s">
        <v>140</v>
      </c>
      <c r="M34" t="s">
        <v>169</v>
      </c>
    </row>
    <row r="35" spans="1:13" x14ac:dyDescent="0.25">
      <c r="A35" s="2">
        <v>34</v>
      </c>
      <c r="B35" s="1" t="s">
        <v>38</v>
      </c>
      <c r="C35" s="2" t="s">
        <v>85</v>
      </c>
      <c r="D35">
        <f>-0.28809</f>
        <v>-0.28809000000000001</v>
      </c>
      <c r="E35">
        <f>-0.273822</f>
        <v>-0.27382200000000001</v>
      </c>
      <c r="F35" s="2">
        <v>21120</v>
      </c>
      <c r="G35" s="2">
        <v>52800</v>
      </c>
      <c r="H35">
        <v>135.689852</v>
      </c>
      <c r="I35">
        <v>2708.2000039999998</v>
      </c>
      <c r="J35">
        <v>-0.28905799999999998</v>
      </c>
      <c r="K35">
        <v>-0.27382220000000002</v>
      </c>
      <c r="L35" t="s">
        <v>139</v>
      </c>
      <c r="M35" t="s">
        <v>168</v>
      </c>
    </row>
    <row r="36" spans="1:13" x14ac:dyDescent="0.25">
      <c r="A36" s="2">
        <v>35</v>
      </c>
      <c r="B36" s="1" t="s">
        <v>39</v>
      </c>
      <c r="C36" s="2" t="s">
        <v>22</v>
      </c>
      <c r="D36">
        <f>-0.544722</f>
        <v>-0.54472200000000004</v>
      </c>
      <c r="E36">
        <f>-0.342069</f>
        <v>-0.34206900000000001</v>
      </c>
      <c r="F36" s="2">
        <v>21760</v>
      </c>
      <c r="G36" s="2">
        <v>54400</v>
      </c>
      <c r="H36">
        <v>3413.5280309999998</v>
      </c>
      <c r="I36">
        <v>159.67860200000001</v>
      </c>
      <c r="J36">
        <v>-0.54657429999999996</v>
      </c>
      <c r="K36">
        <v>-0.34206880000000001</v>
      </c>
      <c r="L36" t="s">
        <v>138</v>
      </c>
      <c r="M36" t="s">
        <v>167</v>
      </c>
    </row>
    <row r="37" spans="1:13" x14ac:dyDescent="0.25">
      <c r="A37" s="2">
        <v>36</v>
      </c>
      <c r="B37" s="1" t="s">
        <v>40</v>
      </c>
      <c r="C37" s="2" t="s">
        <v>86</v>
      </c>
      <c r="D37">
        <f>-0.744415</f>
        <v>-0.74441500000000005</v>
      </c>
      <c r="E37">
        <f>-0.445535</f>
        <v>-0.44553500000000001</v>
      </c>
      <c r="F37" s="2">
        <v>22400</v>
      </c>
      <c r="G37" s="2">
        <v>56000</v>
      </c>
      <c r="H37">
        <v>89.961420000000004</v>
      </c>
      <c r="I37">
        <v>6930.7041479999998</v>
      </c>
      <c r="J37">
        <v>-0.74699179999999998</v>
      </c>
      <c r="K37">
        <v>-0.44553470000000001</v>
      </c>
      <c r="L37" t="s">
        <v>137</v>
      </c>
      <c r="M37" t="s">
        <v>166</v>
      </c>
    </row>
    <row r="38" spans="1:13" x14ac:dyDescent="0.25">
      <c r="A38" s="2">
        <v>37</v>
      </c>
      <c r="B38" s="1" t="s">
        <v>41</v>
      </c>
      <c r="C38" s="2" t="s">
        <v>23</v>
      </c>
      <c r="D38">
        <f>-0.87234</f>
        <v>-0.87234</v>
      </c>
      <c r="E38">
        <f>-0.570326</f>
        <v>-0.570326</v>
      </c>
      <c r="F38" s="2">
        <v>23040</v>
      </c>
      <c r="G38" s="2">
        <v>57600</v>
      </c>
      <c r="H38">
        <v>232.429024</v>
      </c>
      <c r="I38">
        <v>427.11778800000002</v>
      </c>
      <c r="J38">
        <v>-0.87541919999999995</v>
      </c>
      <c r="K38">
        <v>-0.57032609999999995</v>
      </c>
      <c r="L38" t="s">
        <v>136</v>
      </c>
      <c r="M38" t="s">
        <v>165</v>
      </c>
    </row>
    <row r="39" spans="1:13" x14ac:dyDescent="0.25">
      <c r="A39" s="2">
        <v>38</v>
      </c>
      <c r="B39" s="1" t="s">
        <v>42</v>
      </c>
      <c r="C39" s="2" t="s">
        <v>87</v>
      </c>
      <c r="D39">
        <f>-0.926686</f>
        <v>-0.92668600000000001</v>
      </c>
      <c r="E39">
        <f>-0.699807</f>
        <v>-0.69980699999999996</v>
      </c>
      <c r="F39" s="2">
        <v>23680</v>
      </c>
      <c r="G39" s="2">
        <v>59200</v>
      </c>
      <c r="H39">
        <v>575.24341000000004</v>
      </c>
      <c r="I39">
        <v>11709.886640999999</v>
      </c>
      <c r="J39">
        <v>-0.93000360000000004</v>
      </c>
      <c r="K39">
        <v>-0.69980699999999996</v>
      </c>
      <c r="L39" t="s">
        <v>135</v>
      </c>
      <c r="M39" t="s">
        <v>164</v>
      </c>
    </row>
    <row r="40" spans="1:13" x14ac:dyDescent="0.25">
      <c r="A40" s="2">
        <v>39</v>
      </c>
      <c r="B40" s="1" t="s">
        <v>43</v>
      </c>
      <c r="C40" s="2" t="s">
        <v>24</v>
      </c>
      <c r="D40">
        <f>-0.918247</f>
        <v>-0.91824700000000004</v>
      </c>
      <c r="E40">
        <f>-0.816905</f>
        <v>-0.81690499999999999</v>
      </c>
      <c r="F40" s="2">
        <v>24320</v>
      </c>
      <c r="G40" s="2">
        <v>60800</v>
      </c>
      <c r="H40">
        <v>3749.1832669999999</v>
      </c>
      <c r="I40">
        <v>36.872366</v>
      </c>
      <c r="J40">
        <v>-0.92151669999999997</v>
      </c>
      <c r="K40">
        <v>-0.81690459999999998</v>
      </c>
      <c r="L40" t="s">
        <v>134</v>
      </c>
      <c r="M40" t="s">
        <v>163</v>
      </c>
    </row>
    <row r="41" spans="1:13" x14ac:dyDescent="0.25">
      <c r="A41" s="2">
        <v>40</v>
      </c>
      <c r="B41" s="1" t="s">
        <v>44</v>
      </c>
      <c r="C41" s="2" t="s">
        <v>88</v>
      </c>
      <c r="D41">
        <f>-0.86737</f>
        <v>-0.86736999999999997</v>
      </c>
      <c r="E41">
        <f>-0.906435</f>
        <v>-0.90643499999999999</v>
      </c>
      <c r="F41" s="2">
        <v>24960</v>
      </c>
      <c r="G41" s="2">
        <v>62400</v>
      </c>
      <c r="H41">
        <v>479.76485700000001</v>
      </c>
      <c r="I41">
        <v>21863.623983000001</v>
      </c>
      <c r="J41">
        <v>-0.87031009999999998</v>
      </c>
      <c r="K41">
        <v>-0.9064352</v>
      </c>
      <c r="L41" t="s">
        <v>133</v>
      </c>
      <c r="M41" t="s">
        <v>162</v>
      </c>
    </row>
    <row r="42" spans="1:13" x14ac:dyDescent="0.25">
      <c r="A42" s="2">
        <v>41</v>
      </c>
      <c r="B42" s="1" t="s">
        <v>45</v>
      </c>
      <c r="C42" s="2" t="s">
        <v>25</v>
      </c>
      <c r="D42">
        <f>-0.799031</f>
        <v>-0.79903100000000005</v>
      </c>
      <c r="E42">
        <f>-0.957107</f>
        <v>-0.95710700000000004</v>
      </c>
      <c r="F42" s="2">
        <v>25600</v>
      </c>
      <c r="G42" s="2">
        <v>64000</v>
      </c>
      <c r="H42">
        <v>192.25039200000001</v>
      </c>
      <c r="I42">
        <v>88.232146</v>
      </c>
      <c r="J42">
        <v>-0.80138770000000004</v>
      </c>
      <c r="K42">
        <v>-0.95710680000000004</v>
      </c>
      <c r="L42" t="s">
        <v>132</v>
      </c>
      <c r="M42" t="s">
        <v>161</v>
      </c>
    </row>
    <row r="43" spans="1:13" x14ac:dyDescent="0.25">
      <c r="A43" s="2">
        <v>42</v>
      </c>
      <c r="B43" s="1" t="s">
        <v>46</v>
      </c>
      <c r="C43" s="2" t="s">
        <v>89</v>
      </c>
      <c r="D43">
        <f>-0.737183</f>
        <v>-0.73718300000000003</v>
      </c>
      <c r="E43">
        <f>-0.962908</f>
        <v>-0.96290799999999999</v>
      </c>
      <c r="F43" s="2">
        <v>26240</v>
      </c>
      <c r="G43" s="2">
        <v>65600</v>
      </c>
      <c r="H43">
        <v>3861.357426</v>
      </c>
      <c r="I43">
        <v>14811.876904999999</v>
      </c>
      <c r="J43">
        <v>-0.73875460000000004</v>
      </c>
      <c r="K43">
        <v>-0.96290830000000005</v>
      </c>
      <c r="L43" t="s">
        <v>131</v>
      </c>
      <c r="M43" t="s">
        <v>160</v>
      </c>
    </row>
    <row r="44" spans="1:13" x14ac:dyDescent="0.25">
      <c r="A44" s="2">
        <v>43</v>
      </c>
      <c r="B44" s="1" t="s">
        <v>47</v>
      </c>
      <c r="C44" s="2" t="s">
        <v>26</v>
      </c>
      <c r="D44">
        <f>-0.699692</f>
        <v>-0.69969199999999998</v>
      </c>
      <c r="E44">
        <f>-0.923689</f>
        <v>-0.92368899999999998</v>
      </c>
      <c r="F44" s="2">
        <v>26880</v>
      </c>
      <c r="G44" s="2">
        <v>67200</v>
      </c>
      <c r="H44">
        <v>4146.2718629999999</v>
      </c>
      <c r="I44">
        <v>51.478434999999998</v>
      </c>
      <c r="J44">
        <v>-0.70034269999999998</v>
      </c>
      <c r="K44">
        <v>-0.92368859999999997</v>
      </c>
      <c r="L44" t="s">
        <v>130</v>
      </c>
      <c r="M44" t="s">
        <v>159</v>
      </c>
    </row>
    <row r="45" spans="1:13" x14ac:dyDescent="0.25">
      <c r="A45" s="2">
        <v>44</v>
      </c>
      <c r="B45" s="1" t="s">
        <v>48</v>
      </c>
      <c r="C45" s="2" t="s">
        <v>90</v>
      </c>
      <c r="D45">
        <f>-0.694974</f>
        <v>-0.69497399999999998</v>
      </c>
      <c r="E45">
        <f>-0.844853</f>
        <v>-0.84485299999999997</v>
      </c>
      <c r="F45" s="2">
        <v>27520</v>
      </c>
      <c r="G45" s="2">
        <v>68800</v>
      </c>
      <c r="H45">
        <v>218.05307500000001</v>
      </c>
      <c r="I45">
        <v>15639.907402000001</v>
      </c>
      <c r="J45">
        <v>-0.69464680000000001</v>
      </c>
      <c r="K45">
        <v>-0.84485270000000001</v>
      </c>
      <c r="L45" t="s">
        <v>129</v>
      </c>
      <c r="M45" t="s">
        <v>158</v>
      </c>
    </row>
    <row r="46" spans="1:13" x14ac:dyDescent="0.25">
      <c r="A46" s="2">
        <v>45</v>
      </c>
      <c r="B46" s="1" t="s">
        <v>49</v>
      </c>
      <c r="C46" s="2" t="s">
        <v>27</v>
      </c>
      <c r="D46">
        <f>-0.721057</f>
        <v>-0.72105699999999995</v>
      </c>
      <c r="E46">
        <f>-0.736237</f>
        <v>-0.73623700000000003</v>
      </c>
      <c r="F46" s="2">
        <v>28160</v>
      </c>
      <c r="G46" s="2">
        <v>70400</v>
      </c>
      <c r="H46">
        <v>133.68056100000001</v>
      </c>
      <c r="I46">
        <v>57.054927999999997</v>
      </c>
      <c r="J46">
        <v>-0.71978169999999997</v>
      </c>
      <c r="K46">
        <v>-0.73623680000000002</v>
      </c>
      <c r="L46" t="s">
        <v>128</v>
      </c>
      <c r="M46" t="s">
        <v>157</v>
      </c>
    </row>
    <row r="47" spans="1:13" x14ac:dyDescent="0.25">
      <c r="A47" s="2">
        <v>46</v>
      </c>
      <c r="B47" s="1" t="s">
        <v>50</v>
      </c>
      <c r="C47" s="2" t="s">
        <v>91</v>
      </c>
      <c r="D47">
        <f>-0.767194</f>
        <v>-0.76719400000000004</v>
      </c>
      <c r="E47">
        <f>-0.610349</f>
        <v>-0.61034900000000003</v>
      </c>
      <c r="F47" s="2">
        <v>28800</v>
      </c>
      <c r="G47" s="2">
        <v>72000</v>
      </c>
      <c r="H47">
        <v>2022.013692</v>
      </c>
      <c r="I47">
        <v>48123.947373000003</v>
      </c>
      <c r="J47">
        <v>-0.76507930000000002</v>
      </c>
      <c r="K47">
        <v>-0.61034860000000002</v>
      </c>
      <c r="L47" t="s">
        <v>127</v>
      </c>
      <c r="M47" t="s">
        <v>156</v>
      </c>
    </row>
    <row r="48" spans="1:13" x14ac:dyDescent="0.25">
      <c r="A48" s="2">
        <v>47</v>
      </c>
      <c r="B48" s="1" t="s">
        <v>51</v>
      </c>
      <c r="C48" s="2" t="s">
        <v>28</v>
      </c>
      <c r="D48">
        <f>-0.817514</f>
        <v>-0.81751399999999996</v>
      </c>
      <c r="E48">
        <f>-0.480253</f>
        <v>-0.48025299999999999</v>
      </c>
      <c r="F48" s="2">
        <v>29440</v>
      </c>
      <c r="G48" s="2">
        <v>73600</v>
      </c>
      <c r="H48">
        <v>3012.1967180000001</v>
      </c>
      <c r="I48">
        <v>24.911041000000001</v>
      </c>
      <c r="J48">
        <v>-0.81474279999999999</v>
      </c>
      <c r="K48">
        <v>-0.4802534</v>
      </c>
      <c r="L48" t="s">
        <v>126</v>
      </c>
      <c r="M48" t="s">
        <v>155</v>
      </c>
    </row>
    <row r="49" spans="1:13" x14ac:dyDescent="0.25">
      <c r="A49" s="2">
        <v>48</v>
      </c>
      <c r="B49" s="1" t="s">
        <v>52</v>
      </c>
      <c r="C49" s="2" t="s">
        <v>92</v>
      </c>
      <c r="D49">
        <f>-0.855779</f>
        <v>-0.85577899999999996</v>
      </c>
      <c r="E49">
        <f>-0.35744</f>
        <v>-0.35743999999999998</v>
      </c>
      <c r="F49" s="2">
        <v>30080</v>
      </c>
      <c r="G49" s="2">
        <v>75200</v>
      </c>
      <c r="H49">
        <v>388.93773099999999</v>
      </c>
      <c r="I49">
        <v>42990.173291999999</v>
      </c>
      <c r="J49">
        <v>-0.85258889999999998</v>
      </c>
      <c r="K49">
        <v>-0.35743989999999998</v>
      </c>
      <c r="L49" t="s">
        <v>125</v>
      </c>
      <c r="M49" t="s">
        <v>154</v>
      </c>
    </row>
    <row r="50" spans="1:13" x14ac:dyDescent="0.25">
      <c r="A50" s="2">
        <v>49</v>
      </c>
      <c r="B50" s="1" t="s">
        <v>53</v>
      </c>
      <c r="C50" s="2" t="s">
        <v>29</v>
      </c>
      <c r="D50">
        <f>-0.87</f>
        <v>-0.87</v>
      </c>
      <c r="E50">
        <f>-0.25</f>
        <v>-0.25</v>
      </c>
      <c r="F50" s="2">
        <v>30720</v>
      </c>
      <c r="G50" s="2">
        <v>76800</v>
      </c>
      <c r="H50">
        <v>115.226927</v>
      </c>
      <c r="I50">
        <v>23.677869000000001</v>
      </c>
      <c r="J50">
        <v>-0.86666670000000001</v>
      </c>
      <c r="K50">
        <v>-0.25</v>
      </c>
      <c r="L50" t="s">
        <v>124</v>
      </c>
      <c r="M50" t="s">
        <v>153</v>
      </c>
    </row>
    <row r="51" spans="1:13" x14ac:dyDescent="0.25">
      <c r="A51" s="2">
        <v>50</v>
      </c>
      <c r="B51" s="1" t="s">
        <v>54</v>
      </c>
      <c r="C51" s="2" t="s">
        <v>93</v>
      </c>
      <c r="D51">
        <f>-0.855779</f>
        <v>-0.85577899999999996</v>
      </c>
      <c r="E51">
        <f>-0.161406</f>
        <v>-0.16140599999999999</v>
      </c>
      <c r="F51" s="2">
        <v>31360</v>
      </c>
      <c r="G51" s="2">
        <v>78400</v>
      </c>
      <c r="H51">
        <v>6583.0845559999998</v>
      </c>
      <c r="I51">
        <v>246885.75807000001</v>
      </c>
      <c r="J51">
        <v>-0.85258889999999998</v>
      </c>
      <c r="K51">
        <v>-0.16140560000000001</v>
      </c>
      <c r="L51" t="s">
        <v>123</v>
      </c>
      <c r="M51" t="s">
        <v>152</v>
      </c>
    </row>
    <row r="52" spans="1:13" x14ac:dyDescent="0.25">
      <c r="A52" s="2">
        <v>51</v>
      </c>
      <c r="B52" s="1" t="s">
        <v>55</v>
      </c>
      <c r="C52" s="2" t="s">
        <v>30</v>
      </c>
      <c r="D52">
        <f>-0.817514</f>
        <v>-0.81751399999999996</v>
      </c>
      <c r="E52">
        <f>-0.090073</f>
        <v>-9.0073E-2</v>
      </c>
      <c r="F52" s="2">
        <v>32000</v>
      </c>
      <c r="G52" s="2">
        <v>80000</v>
      </c>
      <c r="H52">
        <v>3267.330234</v>
      </c>
      <c r="I52">
        <v>12.944247000000001</v>
      </c>
      <c r="J52">
        <v>-0.81474279999999999</v>
      </c>
      <c r="K52">
        <v>-9.0072700000000006E-2</v>
      </c>
      <c r="L52" t="s">
        <v>122</v>
      </c>
      <c r="M52" t="s">
        <v>151</v>
      </c>
    </row>
    <row r="53" spans="1:13" x14ac:dyDescent="0.25">
      <c r="A53" s="2">
        <v>52</v>
      </c>
      <c r="B53" s="1" t="s">
        <v>56</v>
      </c>
      <c r="C53" s="2" t="s">
        <v>94</v>
      </c>
      <c r="D53">
        <f>-0.767194</f>
        <v>-0.76719400000000004</v>
      </c>
      <c r="E53">
        <f>-0.029779</f>
        <v>-2.9779E-2</v>
      </c>
      <c r="F53" s="2">
        <v>32640</v>
      </c>
      <c r="G53" s="2">
        <v>81600</v>
      </c>
      <c r="H53">
        <v>8216.7175349999998</v>
      </c>
      <c r="I53">
        <v>284384.55339900003</v>
      </c>
      <c r="J53">
        <v>-0.76507930000000002</v>
      </c>
      <c r="K53">
        <v>-2.9779300000000002E-2</v>
      </c>
      <c r="L53" t="s">
        <v>121</v>
      </c>
      <c r="M53" t="s">
        <v>150</v>
      </c>
    </row>
    <row r="54" spans="1:13" x14ac:dyDescent="0.25">
      <c r="A54" s="2">
        <v>53</v>
      </c>
      <c r="B54" s="1" t="s">
        <v>57</v>
      </c>
      <c r="C54" s="2" t="s">
        <v>31</v>
      </c>
      <c r="D54">
        <f>-0.721057</f>
        <v>-0.72105699999999995</v>
      </c>
      <c r="E54">
        <v>2.913E-2</v>
      </c>
      <c r="F54" s="2">
        <v>33280</v>
      </c>
      <c r="G54" s="2">
        <v>83200</v>
      </c>
      <c r="H54">
        <v>117.292681</v>
      </c>
      <c r="I54">
        <v>96.660117999999997</v>
      </c>
      <c r="J54">
        <v>-0.71978169999999997</v>
      </c>
      <c r="K54">
        <v>2.913E-2</v>
      </c>
      <c r="L54" t="s">
        <v>120</v>
      </c>
      <c r="M54" t="s">
        <v>149</v>
      </c>
    </row>
    <row r="55" spans="1:13" x14ac:dyDescent="0.25">
      <c r="A55" s="2">
        <v>54</v>
      </c>
      <c r="B55" s="1" t="s">
        <v>58</v>
      </c>
      <c r="C55" s="2" t="s">
        <v>95</v>
      </c>
      <c r="D55">
        <f>-0.694974</f>
        <v>-0.69497399999999998</v>
      </c>
      <c r="E55">
        <v>9.7941E-2</v>
      </c>
      <c r="F55" s="2">
        <v>33920</v>
      </c>
      <c r="G55" s="2">
        <v>84800</v>
      </c>
      <c r="H55">
        <v>30483.493984000001</v>
      </c>
      <c r="I55">
        <v>359211.84682199999</v>
      </c>
      <c r="J55">
        <v>-0.69464680000000001</v>
      </c>
      <c r="K55">
        <v>9.7940799999999995E-2</v>
      </c>
      <c r="L55" t="s">
        <v>119</v>
      </c>
      <c r="M55" t="s">
        <v>148</v>
      </c>
    </row>
    <row r="56" spans="1:13" x14ac:dyDescent="0.25">
      <c r="A56" s="2">
        <v>55</v>
      </c>
      <c r="B56" s="1" t="s">
        <v>59</v>
      </c>
      <c r="C56" s="2" t="s">
        <v>32</v>
      </c>
      <c r="D56">
        <f>-0.699692</f>
        <v>-0.69969199999999998</v>
      </c>
      <c r="E56">
        <v>0.18745200000000001</v>
      </c>
      <c r="F56" s="2">
        <v>34560</v>
      </c>
      <c r="G56" s="2">
        <v>86400</v>
      </c>
      <c r="H56">
        <v>1532.225007</v>
      </c>
      <c r="I56">
        <v>5.1105919999999996</v>
      </c>
      <c r="J56">
        <v>-0.70034269999999998</v>
      </c>
      <c r="K56">
        <v>0.1874518</v>
      </c>
      <c r="L56" t="s">
        <v>118</v>
      </c>
      <c r="M56" t="s">
        <v>115</v>
      </c>
    </row>
    <row r="57" spans="1:13" x14ac:dyDescent="0.25">
      <c r="A57" s="2">
        <v>56</v>
      </c>
      <c r="B57" s="1" t="s">
        <v>60</v>
      </c>
      <c r="C57" s="2" t="s">
        <v>96</v>
      </c>
      <c r="D57">
        <f>-0.737183</f>
        <v>-0.73718300000000003</v>
      </c>
      <c r="E57">
        <v>0.30587799999999998</v>
      </c>
      <c r="F57" s="2">
        <v>35200</v>
      </c>
      <c r="G57" s="2">
        <v>88000</v>
      </c>
      <c r="H57">
        <v>9733.1696730000003</v>
      </c>
      <c r="I57">
        <v>471099.25825299998</v>
      </c>
      <c r="J57">
        <v>-0.73875460000000004</v>
      </c>
      <c r="K57">
        <v>0.30587819999999999</v>
      </c>
      <c r="L57" t="s">
        <v>117</v>
      </c>
      <c r="M57" t="s">
        <v>147</v>
      </c>
    </row>
    <row r="58" spans="1:13" x14ac:dyDescent="0.25">
      <c r="A58" s="2">
        <v>57</v>
      </c>
      <c r="B58" s="1" t="s">
        <v>61</v>
      </c>
      <c r="C58" s="2" t="s">
        <v>33</v>
      </c>
      <c r="D58">
        <f>-0.799031</f>
        <v>-0.79903100000000005</v>
      </c>
      <c r="E58">
        <v>0.45710699999999999</v>
      </c>
      <c r="F58" s="2">
        <v>35840</v>
      </c>
      <c r="G58" s="2">
        <v>89600</v>
      </c>
      <c r="H58">
        <v>50.032397000000003</v>
      </c>
      <c r="I58">
        <v>37.565790999999997</v>
      </c>
      <c r="J58">
        <v>-0.80138770000000004</v>
      </c>
      <c r="K58">
        <v>0.45710679999999998</v>
      </c>
      <c r="L58" t="s">
        <v>116</v>
      </c>
      <c r="M58" t="s">
        <v>146</v>
      </c>
    </row>
    <row r="59" spans="1:13" x14ac:dyDescent="0.25">
      <c r="A59" s="2">
        <v>58</v>
      </c>
      <c r="B59" s="1" t="s">
        <v>62</v>
      </c>
      <c r="C59" s="2" t="s">
        <v>97</v>
      </c>
      <c r="D59">
        <f>-0.86737</f>
        <v>-0.86736999999999997</v>
      </c>
      <c r="E59">
        <v>0.63958599999999999</v>
      </c>
      <c r="F59" s="2">
        <v>36480</v>
      </c>
      <c r="G59" s="2">
        <v>91200</v>
      </c>
      <c r="H59">
        <v>51309.040679999998</v>
      </c>
      <c r="I59">
        <v>194945.55817199999</v>
      </c>
      <c r="J59">
        <v>-0.87031009999999998</v>
      </c>
      <c r="K59">
        <v>0.63958570000000003</v>
      </c>
      <c r="L59" t="s">
        <v>115</v>
      </c>
      <c r="M59" t="s">
        <v>145</v>
      </c>
    </row>
    <row r="60" spans="1:13" x14ac:dyDescent="0.25">
      <c r="A60" s="2">
        <v>59</v>
      </c>
      <c r="B60" s="1" t="s">
        <v>63</v>
      </c>
      <c r="C60" s="2" t="s">
        <v>34</v>
      </c>
      <c r="D60">
        <f>-0.918247</f>
        <v>-0.91824700000000004</v>
      </c>
      <c r="E60">
        <v>0.84603499999999998</v>
      </c>
      <c r="F60" s="2">
        <v>37120</v>
      </c>
      <c r="G60" s="2">
        <v>92800</v>
      </c>
      <c r="H60">
        <v>1645.003698</v>
      </c>
      <c r="I60">
        <v>3.2138779999999998</v>
      </c>
      <c r="J60">
        <v>-0.92151669999999997</v>
      </c>
      <c r="K60">
        <v>0.84603459999999997</v>
      </c>
      <c r="L60" t="s">
        <v>114</v>
      </c>
      <c r="M60" t="s">
        <v>144</v>
      </c>
    </row>
    <row r="61" spans="1:13" x14ac:dyDescent="0.25">
      <c r="A61" s="2">
        <v>60</v>
      </c>
      <c r="B61" s="1" t="s">
        <v>64</v>
      </c>
      <c r="C61" s="2" t="s">
        <v>98</v>
      </c>
      <c r="D61">
        <f>-0.926686</f>
        <v>-0.92668600000000001</v>
      </c>
      <c r="E61">
        <v>1.064036</v>
      </c>
      <c r="F61" s="2">
        <v>37760</v>
      </c>
      <c r="G61" s="2">
        <v>94400</v>
      </c>
      <c r="H61">
        <v>34267.788851999998</v>
      </c>
      <c r="I61">
        <v>1368175.115212</v>
      </c>
      <c r="J61">
        <v>-0.93000360000000004</v>
      </c>
      <c r="K61">
        <v>1.0640354999999999</v>
      </c>
      <c r="L61">
        <v>6.4</v>
      </c>
      <c r="M61" t="s">
        <v>143</v>
      </c>
    </row>
    <row r="62" spans="1:13" x14ac:dyDescent="0.25">
      <c r="A62" s="2">
        <v>61</v>
      </c>
      <c r="B62" s="1" t="s">
        <v>65</v>
      </c>
      <c r="C62" s="2" t="s">
        <v>35</v>
      </c>
      <c r="D62">
        <f>-0.87234</f>
        <v>-0.87234</v>
      </c>
      <c r="E62">
        <v>1.277433</v>
      </c>
      <c r="F62" s="2">
        <v>38400</v>
      </c>
      <c r="G62" s="2">
        <v>96000</v>
      </c>
      <c r="H62">
        <v>50.503067000000001</v>
      </c>
      <c r="I62">
        <v>128.295738</v>
      </c>
      <c r="J62">
        <v>-0.87541919999999995</v>
      </c>
      <c r="K62">
        <v>1.2774329</v>
      </c>
      <c r="L62" t="s">
        <v>113</v>
      </c>
      <c r="M62">
        <v>8</v>
      </c>
    </row>
    <row r="63" spans="1:13" x14ac:dyDescent="0.25">
      <c r="A63" s="2">
        <v>62</v>
      </c>
      <c r="B63" s="1" t="s">
        <v>66</v>
      </c>
      <c r="C63" s="2" t="s">
        <v>99</v>
      </c>
      <c r="D63">
        <f>-0.744415</f>
        <v>-0.74441500000000005</v>
      </c>
      <c r="E63">
        <v>1.4683459999999999</v>
      </c>
      <c r="F63" s="2">
        <v>39040</v>
      </c>
      <c r="G63" s="2">
        <v>97600</v>
      </c>
      <c r="H63">
        <v>150349.215879</v>
      </c>
      <c r="I63">
        <v>2190044.3070769999</v>
      </c>
      <c r="J63">
        <v>-0.74699179999999998</v>
      </c>
      <c r="K63">
        <v>1.4683459999999999</v>
      </c>
      <c r="L63">
        <v>10.666667</v>
      </c>
      <c r="M63" t="s">
        <v>142</v>
      </c>
    </row>
    <row r="64" spans="1:13" x14ac:dyDescent="0.25">
      <c r="A64" s="2">
        <v>63</v>
      </c>
      <c r="B64" s="1" t="s">
        <v>67</v>
      </c>
      <c r="C64" s="2" t="s">
        <v>36</v>
      </c>
      <c r="D64">
        <f>-0.544722</f>
        <v>-0.54472200000000004</v>
      </c>
      <c r="E64">
        <v>1.619502</v>
      </c>
      <c r="F64" s="2">
        <v>39680</v>
      </c>
      <c r="G64" s="2">
        <v>99200</v>
      </c>
      <c r="H64">
        <v>1758.9328640000001</v>
      </c>
      <c r="I64">
        <v>1.9475629999999999</v>
      </c>
      <c r="J64">
        <v>-0.54657429999999996</v>
      </c>
      <c r="K64">
        <v>1.6195017</v>
      </c>
      <c r="L64" t="s">
        <v>112</v>
      </c>
      <c r="M64">
        <v>16</v>
      </c>
    </row>
    <row r="65" spans="1:13" x14ac:dyDescent="0.25">
      <c r="A65" s="2">
        <v>64</v>
      </c>
      <c r="B65" s="1" t="s">
        <v>68</v>
      </c>
      <c r="C65" s="2" t="s">
        <v>100</v>
      </c>
      <c r="D65">
        <f>-0.28809</f>
        <v>-0.28809000000000001</v>
      </c>
      <c r="E65">
        <v>1.716547</v>
      </c>
      <c r="F65" s="2">
        <v>40320</v>
      </c>
      <c r="G65" s="2">
        <v>100800</v>
      </c>
      <c r="H65">
        <v>43361.735361999999</v>
      </c>
      <c r="I65">
        <v>2130809.2978449999</v>
      </c>
      <c r="J65">
        <v>-0.28905799999999998</v>
      </c>
      <c r="K65">
        <v>1.7165473</v>
      </c>
      <c r="L65">
        <v>32</v>
      </c>
      <c r="M65">
        <v>32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Misbert Nicolas</dc:creator>
  <cp:lastModifiedBy>Misbert Nicolas</cp:lastModifiedBy>
  <dcterms:created xsi:type="dcterms:W3CDTF">2019-12-12T20:12:26Z</dcterms:created>
  <dcterms:modified xsi:type="dcterms:W3CDTF">2019-12-12T22:54:27Z</dcterms:modified>
</cp:coreProperties>
</file>