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land ZEMETA\Desktop\Generation sinus automatique\"/>
    </mc:Choice>
  </mc:AlternateContent>
  <bookViews>
    <workbookView xWindow="0" yWindow="0" windowWidth="13800" windowHeight="8232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B2" i="1" s="1"/>
  <c r="A21" i="1" l="1"/>
  <c r="A20" i="1"/>
  <c r="A19" i="1"/>
  <c r="B19" i="1" s="1"/>
  <c r="A18" i="1"/>
  <c r="B18" i="1" s="1"/>
  <c r="A17" i="1"/>
  <c r="A16" i="1"/>
  <c r="B16" i="1" s="1"/>
  <c r="A15" i="1"/>
  <c r="A14" i="1"/>
  <c r="B14" i="1" s="1"/>
  <c r="A13" i="1"/>
  <c r="A12" i="1"/>
  <c r="A11" i="1"/>
  <c r="A10" i="1"/>
  <c r="B10" i="1" s="1"/>
  <c r="A9" i="1"/>
  <c r="A8" i="1"/>
  <c r="A7" i="1"/>
  <c r="A6" i="1"/>
  <c r="B6" i="1" s="1"/>
  <c r="A5" i="1"/>
  <c r="A4" i="1"/>
  <c r="A3" i="1"/>
  <c r="B3" i="1" s="1"/>
  <c r="B4" i="1"/>
  <c r="B5" i="1"/>
  <c r="B7" i="1"/>
  <c r="B8" i="1"/>
  <c r="B9" i="1"/>
  <c r="B11" i="1"/>
  <c r="B12" i="1"/>
  <c r="B13" i="1"/>
  <c r="B15" i="1"/>
  <c r="B17" i="1"/>
  <c r="B20" i="1"/>
  <c r="B21" i="1"/>
</calcChain>
</file>

<file path=xl/sharedStrings.xml><?xml version="1.0" encoding="utf-8"?>
<sst xmlns="http://schemas.openxmlformats.org/spreadsheetml/2006/main" count="4" uniqueCount="3">
  <si>
    <t>x en rad</t>
  </si>
  <si>
    <t>y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</si>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</sst>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Sinus</a:t>
            </a:r>
            <a:r>
              <a:rPr lang="en-GB" baseline="0"/>
              <a:t>  code</a:t>
            </a:r>
            <a:endParaRPr lang="en-GB"/>
          </a:p>
        </c:rich>
      </c:tx>
      <c:layout>
        <c:manualLayout>
          <c:xMode val="edge"/>
          <c:yMode val="edge"/>
          <c:x val="0.34498497470424894"/>
          <c:y val="3.24073835032915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Feuil1!$F$1</c:f>
              <c:strCache>
                <c:ptCount val="1"/>
                <c:pt idx="0">
                  <c:v>x en rad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Feuil1!$F$2:$F$21</c:f>
              <c:numCache>
                <c:formatCode>General</c:formatCode>
                <c:ptCount val="20"/>
                <c:pt idx="0">
                  <c:v>0</c:v>
                </c:pt>
                <c:pt idx="1">
                  <c:v>8.3333333333333339E-4</c:v>
                </c:pt>
                <c:pt idx="2">
                  <c:v>1.6666666666666668E-3</c:v>
                </c:pt>
                <c:pt idx="3">
                  <c:v>2.5000000000000001E-3</c:v>
                </c:pt>
                <c:pt idx="4">
                  <c:v>3.3333333333333335E-3</c:v>
                </c:pt>
                <c:pt idx="5">
                  <c:v>4.1666666666666666E-3</c:v>
                </c:pt>
                <c:pt idx="6">
                  <c:v>5.0000000000000001E-3</c:v>
                </c:pt>
                <c:pt idx="7">
                  <c:v>5.8333333333333336E-3</c:v>
                </c:pt>
                <c:pt idx="8">
                  <c:v>6.6666666666666671E-3</c:v>
                </c:pt>
                <c:pt idx="9">
                  <c:v>7.5000000000000006E-3</c:v>
                </c:pt>
                <c:pt idx="10">
                  <c:v>8.3333333333333332E-3</c:v>
                </c:pt>
                <c:pt idx="11">
                  <c:v>9.1666666666666667E-3</c:v>
                </c:pt>
                <c:pt idx="12">
                  <c:v>0.01</c:v>
                </c:pt>
                <c:pt idx="13">
                  <c:v>1.0833333333333334E-2</c:v>
                </c:pt>
                <c:pt idx="14">
                  <c:v>1.1666666666666667E-2</c:v>
                </c:pt>
                <c:pt idx="15">
                  <c:v>1.2500000000000001E-2</c:v>
                </c:pt>
                <c:pt idx="16">
                  <c:v>1.3333333333333334E-2</c:v>
                </c:pt>
                <c:pt idx="17">
                  <c:v>1.4166666666666668E-2</c:v>
                </c:pt>
                <c:pt idx="18">
                  <c:v>1.5000000000000001E-2</c:v>
                </c:pt>
                <c:pt idx="19">
                  <c:v>1.5833333333333335E-2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Feuil1!$G$1</c:f>
              <c:strCache>
                <c:ptCount val="1"/>
                <c:pt idx="0">
                  <c:v>Y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Feuil1!$G$2:$G$21</c:f>
              <c:numCache>
                <c:formatCode>General</c:formatCode>
                <c:ptCount val="20"/>
                <c:pt idx="0">
                  <c:v>0</c:v>
                </c:pt>
                <c:pt idx="1">
                  <c:v>264</c:v>
                </c:pt>
                <c:pt idx="2">
                  <c:v>511</c:v>
                </c:pt>
                <c:pt idx="3">
                  <c:v>723</c:v>
                </c:pt>
                <c:pt idx="4">
                  <c:v>885</c:v>
                </c:pt>
                <c:pt idx="5">
                  <c:v>988</c:v>
                </c:pt>
                <c:pt idx="6">
                  <c:v>1022</c:v>
                </c:pt>
                <c:pt idx="7">
                  <c:v>988</c:v>
                </c:pt>
                <c:pt idx="8">
                  <c:v>885</c:v>
                </c:pt>
                <c:pt idx="9">
                  <c:v>723</c:v>
                </c:pt>
                <c:pt idx="10">
                  <c:v>511</c:v>
                </c:pt>
                <c:pt idx="11">
                  <c:v>264</c:v>
                </c:pt>
                <c:pt idx="12">
                  <c:v>0</c:v>
                </c:pt>
                <c:pt idx="13">
                  <c:v>264</c:v>
                </c:pt>
                <c:pt idx="14">
                  <c:v>511</c:v>
                </c:pt>
                <c:pt idx="15">
                  <c:v>723</c:v>
                </c:pt>
                <c:pt idx="16">
                  <c:v>885</c:v>
                </c:pt>
                <c:pt idx="17">
                  <c:v>988</c:v>
                </c:pt>
                <c:pt idx="18">
                  <c:v>1022</c:v>
                </c:pt>
                <c:pt idx="19">
                  <c:v>988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801247328"/>
        <c:axId val="-801245152"/>
      </c:lineChart>
      <c:catAx>
        <c:axId val="-8012473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01245152"/>
        <c:crosses val="autoZero"/>
        <c:auto val="1"/>
        <c:lblAlgn val="ctr"/>
        <c:lblOffset val="100"/>
        <c:noMultiLvlLbl val="0"/>
      </c:catAx>
      <c:valAx>
        <c:axId val="-801245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01247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Sinus Excel</a:t>
            </a:r>
          </a:p>
        </c:rich>
      </c:tx>
      <c:layout>
        <c:manualLayout>
          <c:xMode val="edge"/>
          <c:yMode val="edge"/>
          <c:x val="0.35539273530863141"/>
          <c:y val="9.803921568627450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Feuil1!$A$1</c:f>
              <c:strCache>
                <c:ptCount val="1"/>
                <c:pt idx="0">
                  <c:v>x en rad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Feuil1!$A$2:$A$21</c:f>
              <c:numCache>
                <c:formatCode>General</c:formatCode>
                <c:ptCount val="20"/>
                <c:pt idx="0">
                  <c:v>0</c:v>
                </c:pt>
                <c:pt idx="1">
                  <c:v>8.3333333333333339E-4</c:v>
                </c:pt>
                <c:pt idx="2">
                  <c:v>1.6666666666666668E-3</c:v>
                </c:pt>
                <c:pt idx="3">
                  <c:v>2.5000000000000001E-3</c:v>
                </c:pt>
                <c:pt idx="4">
                  <c:v>3.3333333333333335E-3</c:v>
                </c:pt>
                <c:pt idx="5">
                  <c:v>4.1666666666666666E-3</c:v>
                </c:pt>
                <c:pt idx="6">
                  <c:v>5.0000000000000001E-3</c:v>
                </c:pt>
                <c:pt idx="7">
                  <c:v>5.8333333333333336E-3</c:v>
                </c:pt>
                <c:pt idx="8">
                  <c:v>6.6666666666666671E-3</c:v>
                </c:pt>
                <c:pt idx="9">
                  <c:v>7.5000000000000006E-3</c:v>
                </c:pt>
                <c:pt idx="10">
                  <c:v>8.3333333333333332E-3</c:v>
                </c:pt>
                <c:pt idx="11">
                  <c:v>9.1666666666666667E-3</c:v>
                </c:pt>
                <c:pt idx="12">
                  <c:v>0.01</c:v>
                </c:pt>
                <c:pt idx="13">
                  <c:v>1.0833333333333334E-2</c:v>
                </c:pt>
                <c:pt idx="14">
                  <c:v>1.1666666666666667E-2</c:v>
                </c:pt>
                <c:pt idx="15">
                  <c:v>1.2500000000000001E-2</c:v>
                </c:pt>
                <c:pt idx="16">
                  <c:v>1.3333333333333334E-2</c:v>
                </c:pt>
                <c:pt idx="17">
                  <c:v>1.4166666666666668E-2</c:v>
                </c:pt>
                <c:pt idx="18">
                  <c:v>1.5000000000000001E-2</c:v>
                </c:pt>
                <c:pt idx="19">
                  <c:v>1.5833333333333335E-2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Feuil1!$B$1</c:f>
              <c:strCache>
                <c:ptCount val="1"/>
                <c:pt idx="0">
                  <c:v>y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val>
            <c:numRef>
              <c:f>Feuil1!$B$2:$B$21</c:f>
              <c:numCache>
                <c:formatCode>General</c:formatCode>
                <c:ptCount val="20"/>
                <c:pt idx="0">
                  <c:v>0</c:v>
                </c:pt>
                <c:pt idx="1">
                  <c:v>264.8233028043278</c:v>
                </c:pt>
                <c:pt idx="2">
                  <c:v>511.59220109241448</c:v>
                </c:pt>
                <c:pt idx="3">
                  <c:v>723.48315454684257</c:v>
                </c:pt>
                <c:pt idx="4">
                  <c:v>886.05043672855743</c:v>
                </c:pt>
                <c:pt idx="5">
                  <c:v>988.21097661422004</c:v>
                </c:pt>
                <c:pt idx="6">
                  <c:v>1022.9999501375236</c:v>
                </c:pt>
                <c:pt idx="7">
                  <c:v>988.04560906466349</c:v>
                </c:pt>
                <c:pt idx="8">
                  <c:v>885.73097560948361</c:v>
                </c:pt>
                <c:pt idx="9">
                  <c:v>723.0313792115378</c:v>
                </c:pt>
                <c:pt idx="10">
                  <c:v>511.03891145380032</c:v>
                </c:pt>
                <c:pt idx="11">
                  <c:v>264.20621954193854</c:v>
                </c:pt>
                <c:pt idx="12">
                  <c:v>0.63880705801518456</c:v>
                </c:pt>
                <c:pt idx="13">
                  <c:v>265.4402828038011</c:v>
                </c:pt>
                <c:pt idx="14">
                  <c:v>512.1452912451756</c:v>
                </c:pt>
                <c:pt idx="15">
                  <c:v>723.93464777336249</c:v>
                </c:pt>
                <c:pt idx="16">
                  <c:v>886.36955234876177</c:v>
                </c:pt>
                <c:pt idx="17">
                  <c:v>988.37595882931419</c:v>
                </c:pt>
                <c:pt idx="18">
                  <c:v>1022.9995512377413</c:v>
                </c:pt>
                <c:pt idx="19">
                  <c:v>987.87985624510429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594885008"/>
        <c:axId val="-594892624"/>
      </c:lineChart>
      <c:catAx>
        <c:axId val="-5948850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94892624"/>
        <c:crosses val="autoZero"/>
        <c:auto val="1"/>
        <c:lblAlgn val="ctr"/>
        <c:lblOffset val="100"/>
        <c:noMultiLvlLbl val="0"/>
      </c:catAx>
      <c:valAx>
        <c:axId val="-59489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594885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640080</xdr:colOff>
      <xdr:row>1</xdr:row>
      <xdr:rowOff>22860</xdr:rowOff>
    </xdr:from>
    <xdr:to>
      <xdr:col>14</xdr:col>
      <xdr:colOff>556260</xdr:colOff>
      <xdr:row>23</xdr:row>
      <xdr:rowOff>167640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358140</xdr:colOff>
      <xdr:row>2</xdr:row>
      <xdr:rowOff>0</xdr:rowOff>
    </xdr:from>
    <xdr:to>
      <xdr:col>3</xdr:col>
      <xdr:colOff>777240</xdr:colOff>
      <xdr:row>16</xdr:row>
      <xdr:rowOff>30480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H27" sqref="H27"/>
    </sheetView>
  </sheetViews>
  <sheetFormatPr baseColWidth="10" defaultRowHeight="14.4" x14ac:dyDescent="0.3"/>
  <sheetData>
    <row r="1" spans="1:7" x14ac:dyDescent="0.3">
      <c r="A1" t="s">
        <v>0</v>
      </c>
      <c r="B1" t="s">
        <v>1</v>
      </c>
      <c r="F1" t="s">
        <v>0</v>
      </c>
      <c r="G1" t="s">
        <v>2</v>
      </c>
    </row>
    <row r="2" spans="1:7" x14ac:dyDescent="0.3">
      <c r="A2">
        <f>0*(1/1200)</f>
        <v>0</v>
      </c>
      <c r="B2">
        <f>1023*ABS(SIN(2*3.1416*4250*A2))</f>
        <v>0</v>
      </c>
      <c r="F2">
        <v>0</v>
      </c>
      <c r="G2">
        <v>0</v>
      </c>
    </row>
    <row r="3" spans="1:7" x14ac:dyDescent="0.3">
      <c r="A3">
        <f>1*(1/1200)</f>
        <v>8.3333333333333339E-4</v>
      </c>
      <c r="B3">
        <f>1023*ABS(SIN(2*3.1416*4250*A3))</f>
        <v>264.8233028043278</v>
      </c>
      <c r="F3">
        <v>8.3333333333333339E-4</v>
      </c>
      <c r="G3">
        <v>264</v>
      </c>
    </row>
    <row r="4" spans="1:7" x14ac:dyDescent="0.3">
      <c r="A4">
        <f>2*(1/1200)</f>
        <v>1.6666666666666668E-3</v>
      </c>
      <c r="B4">
        <f t="shared" ref="B4:B21" si="0">1023*ABS(SIN(2*3.1416*4250*A4))</f>
        <v>511.59220109241448</v>
      </c>
      <c r="F4">
        <v>1.6666666666666668E-3</v>
      </c>
      <c r="G4">
        <v>511</v>
      </c>
    </row>
    <row r="5" spans="1:7" x14ac:dyDescent="0.3">
      <c r="A5">
        <f>3*(1/1200)</f>
        <v>2.5000000000000001E-3</v>
      </c>
      <c r="B5">
        <f t="shared" si="0"/>
        <v>723.48315454684257</v>
      </c>
      <c r="F5">
        <v>2.5000000000000001E-3</v>
      </c>
      <c r="G5">
        <v>723</v>
      </c>
    </row>
    <row r="6" spans="1:7" x14ac:dyDescent="0.3">
      <c r="A6">
        <f>4*(1/1200)</f>
        <v>3.3333333333333335E-3</v>
      </c>
      <c r="B6">
        <f t="shared" si="0"/>
        <v>886.05043672855743</v>
      </c>
      <c r="F6">
        <v>3.3333333333333335E-3</v>
      </c>
      <c r="G6">
        <v>885</v>
      </c>
    </row>
    <row r="7" spans="1:7" x14ac:dyDescent="0.3">
      <c r="A7">
        <f>5*(1/1200)</f>
        <v>4.1666666666666666E-3</v>
      </c>
      <c r="B7">
        <f t="shared" si="0"/>
        <v>988.21097661422004</v>
      </c>
      <c r="F7">
        <v>4.1666666666666666E-3</v>
      </c>
      <c r="G7">
        <v>988</v>
      </c>
    </row>
    <row r="8" spans="1:7" x14ac:dyDescent="0.3">
      <c r="A8">
        <f>6*(1/1200)</f>
        <v>5.0000000000000001E-3</v>
      </c>
      <c r="B8">
        <f t="shared" si="0"/>
        <v>1022.9999501375236</v>
      </c>
      <c r="F8">
        <v>5.0000000000000001E-3</v>
      </c>
      <c r="G8">
        <v>1022</v>
      </c>
    </row>
    <row r="9" spans="1:7" x14ac:dyDescent="0.3">
      <c r="A9">
        <f>7*(1/1200)</f>
        <v>5.8333333333333336E-3</v>
      </c>
      <c r="B9">
        <f t="shared" si="0"/>
        <v>988.04560906466349</v>
      </c>
      <c r="F9">
        <v>5.8333333333333336E-3</v>
      </c>
      <c r="G9">
        <v>988</v>
      </c>
    </row>
    <row r="10" spans="1:7" x14ac:dyDescent="0.3">
      <c r="A10">
        <f>8*(1/1200)</f>
        <v>6.6666666666666671E-3</v>
      </c>
      <c r="B10">
        <f t="shared" si="0"/>
        <v>885.73097560948361</v>
      </c>
      <c r="F10">
        <v>6.6666666666666671E-3</v>
      </c>
      <c r="G10">
        <v>885</v>
      </c>
    </row>
    <row r="11" spans="1:7" x14ac:dyDescent="0.3">
      <c r="A11">
        <f>9*(1/1200)</f>
        <v>7.5000000000000006E-3</v>
      </c>
      <c r="B11">
        <f t="shared" si="0"/>
        <v>723.0313792115378</v>
      </c>
      <c r="F11">
        <v>7.5000000000000006E-3</v>
      </c>
      <c r="G11">
        <v>723</v>
      </c>
    </row>
    <row r="12" spans="1:7" x14ac:dyDescent="0.3">
      <c r="A12">
        <f>10*(1/1200)</f>
        <v>8.3333333333333332E-3</v>
      </c>
      <c r="B12">
        <f t="shared" si="0"/>
        <v>511.03891145380032</v>
      </c>
      <c r="F12">
        <v>8.3333333333333332E-3</v>
      </c>
      <c r="G12">
        <v>511</v>
      </c>
    </row>
    <row r="13" spans="1:7" x14ac:dyDescent="0.3">
      <c r="A13">
        <f>11*(1/1200)</f>
        <v>9.1666666666666667E-3</v>
      </c>
      <c r="B13">
        <f t="shared" si="0"/>
        <v>264.20621954193854</v>
      </c>
      <c r="F13">
        <v>9.1666666666666667E-3</v>
      </c>
      <c r="G13">
        <v>264</v>
      </c>
    </row>
    <row r="14" spans="1:7" x14ac:dyDescent="0.3">
      <c r="A14">
        <f>12*(1/1200)</f>
        <v>0.01</v>
      </c>
      <c r="B14">
        <f t="shared" si="0"/>
        <v>0.63880705801518456</v>
      </c>
      <c r="F14">
        <v>0.01</v>
      </c>
      <c r="G14">
        <v>0</v>
      </c>
    </row>
    <row r="15" spans="1:7" x14ac:dyDescent="0.3">
      <c r="A15">
        <f>13*(1/1200)</f>
        <v>1.0833333333333334E-2</v>
      </c>
      <c r="B15">
        <f t="shared" si="0"/>
        <v>265.4402828038011</v>
      </c>
      <c r="F15">
        <v>1.0833333333333334E-2</v>
      </c>
      <c r="G15">
        <v>264</v>
      </c>
    </row>
    <row r="16" spans="1:7" x14ac:dyDescent="0.3">
      <c r="A16">
        <f>14*(1/1200)</f>
        <v>1.1666666666666667E-2</v>
      </c>
      <c r="B16">
        <f t="shared" si="0"/>
        <v>512.1452912451756</v>
      </c>
      <c r="F16">
        <v>1.1666666666666667E-2</v>
      </c>
      <c r="G16">
        <v>511</v>
      </c>
    </row>
    <row r="17" spans="1:7" x14ac:dyDescent="0.3">
      <c r="A17">
        <f>15*(1/1200)</f>
        <v>1.2500000000000001E-2</v>
      </c>
      <c r="B17">
        <f t="shared" si="0"/>
        <v>723.93464777336249</v>
      </c>
      <c r="F17">
        <v>1.2500000000000001E-2</v>
      </c>
      <c r="G17">
        <v>723</v>
      </c>
    </row>
    <row r="18" spans="1:7" x14ac:dyDescent="0.3">
      <c r="A18">
        <f>16*(1/1200)</f>
        <v>1.3333333333333334E-2</v>
      </c>
      <c r="B18">
        <f t="shared" si="0"/>
        <v>886.36955234876177</v>
      </c>
      <c r="F18">
        <v>1.3333333333333334E-2</v>
      </c>
      <c r="G18">
        <v>885</v>
      </c>
    </row>
    <row r="19" spans="1:7" x14ac:dyDescent="0.3">
      <c r="A19">
        <f>17*(1/1200)</f>
        <v>1.4166666666666668E-2</v>
      </c>
      <c r="B19">
        <f t="shared" si="0"/>
        <v>988.37595882931419</v>
      </c>
      <c r="F19">
        <v>1.4166666666666668E-2</v>
      </c>
      <c r="G19">
        <v>988</v>
      </c>
    </row>
    <row r="20" spans="1:7" x14ac:dyDescent="0.3">
      <c r="A20">
        <f>18*(1/1200)</f>
        <v>1.5000000000000001E-2</v>
      </c>
      <c r="B20">
        <f t="shared" si="0"/>
        <v>1022.9995512377413</v>
      </c>
      <c r="F20">
        <v>1.5000000000000001E-2</v>
      </c>
      <c r="G20">
        <v>1022</v>
      </c>
    </row>
    <row r="21" spans="1:7" x14ac:dyDescent="0.3">
      <c r="A21">
        <f>19*(1/1200)</f>
        <v>1.5833333333333335E-2</v>
      </c>
      <c r="B21">
        <f t="shared" si="0"/>
        <v>987.87985624510429</v>
      </c>
      <c r="F21">
        <v>1.5833333333333335E-2</v>
      </c>
      <c r="G21">
        <v>988</v>
      </c>
    </row>
  </sheetData>
  <pageMargins left="0.7" right="0.7" top="0.75" bottom="0.75" header="0.3" footer="0.3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Utilisateur Windows</cp:lastModifiedBy>
  <dcterms:created xsi:type="dcterms:W3CDTF">2018-10-14T12:39:27Z</dcterms:created>
  <dcterms:modified xsi:type="dcterms:W3CDTF">2018-10-16T11:57:19Z</dcterms:modified>
</cp:coreProperties>
</file>